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9" activeTab="3"/>
  </bookViews>
  <sheets>
    <sheet name="汇总表" sheetId="1" r:id="rId1"/>
    <sheet name="科研工作量" sheetId="2" r:id="rId2"/>
    <sheet name="社会服务" sheetId="3" r:id="rId3"/>
    <sheet name="社会服务其他汇总" sheetId="4" r:id="rId4"/>
  </sheets>
  <definedNames>
    <definedName name="_xlnm.Print_Area" localSheetId="0">'汇总表'!$T$3:$AI$13</definedName>
  </definedNames>
  <calcPr fullCalcOnLoad="1"/>
</workbook>
</file>

<file path=xl/sharedStrings.xml><?xml version="1.0" encoding="utf-8"?>
<sst xmlns="http://schemas.openxmlformats.org/spreadsheetml/2006/main" count="335" uniqueCount="128">
  <si>
    <r>
      <t xml:space="preserve"> 2019年</t>
    </r>
    <r>
      <rPr>
        <b/>
        <u val="single"/>
        <sz val="16"/>
        <rFont val="宋体"/>
        <family val="0"/>
      </rPr>
      <t>康复学</t>
    </r>
    <r>
      <rPr>
        <b/>
        <sz val="16"/>
        <rFont val="宋体"/>
        <family val="0"/>
      </rPr>
      <t xml:space="preserve">院工作量汇总   </t>
    </r>
  </si>
  <si>
    <t>教研室/实验室</t>
  </si>
  <si>
    <t>姓名</t>
  </si>
  <si>
    <t>教学工作量</t>
  </si>
  <si>
    <t>科研工作量</t>
  </si>
  <si>
    <t>社会服务工作量</t>
  </si>
  <si>
    <t>担任行政职务专业技术人员年度冲抵工作量</t>
  </si>
  <si>
    <t>汇总</t>
  </si>
  <si>
    <t>课程教学工作量</t>
  </si>
  <si>
    <t>实践教学工作量</t>
  </si>
  <si>
    <t>实验室管理与开放工作量</t>
  </si>
  <si>
    <t>教学基本建设工作量</t>
  </si>
  <si>
    <t>教学工作量汇总</t>
  </si>
  <si>
    <t>竞赛</t>
  </si>
  <si>
    <t>其他</t>
  </si>
  <si>
    <t>社会服务工作量汇总</t>
  </si>
  <si>
    <t>康复综合实训中心</t>
  </si>
  <si>
    <t>童福雯</t>
  </si>
  <si>
    <t>杨文君</t>
  </si>
  <si>
    <t>李艳华</t>
  </si>
  <si>
    <t>康复临床教研室</t>
  </si>
  <si>
    <t>高姿</t>
  </si>
  <si>
    <t>郭翠萍</t>
  </si>
  <si>
    <t>朱利欣</t>
  </si>
  <si>
    <t>梅静</t>
  </si>
  <si>
    <t>康复基础教研室</t>
  </si>
  <si>
    <t>冯杨红</t>
  </si>
  <si>
    <t>胡玉汝</t>
  </si>
  <si>
    <t>杨纯生</t>
  </si>
  <si>
    <t xml:space="preserve">  2019（上/下）半年康复学院科研工作量核算</t>
  </si>
  <si>
    <t>上半年/下半年</t>
  </si>
  <si>
    <t>科研（教研、工程）项目（课题）</t>
  </si>
  <si>
    <t>成果</t>
  </si>
  <si>
    <t>论文</t>
  </si>
  <si>
    <t>专利</t>
  </si>
  <si>
    <t>专著</t>
  </si>
  <si>
    <t>标准类</t>
  </si>
  <si>
    <t>重点学科建设</t>
  </si>
  <si>
    <t>平台建设</t>
  </si>
  <si>
    <t>名称</t>
  </si>
  <si>
    <t>立项学时</t>
  </si>
  <si>
    <t>结项学时</t>
  </si>
  <si>
    <t>合作人数</t>
  </si>
  <si>
    <t>合作人排序</t>
  </si>
  <si>
    <t>h</t>
  </si>
  <si>
    <t>核算学时</t>
  </si>
  <si>
    <t>级别</t>
  </si>
  <si>
    <t>等次</t>
  </si>
  <si>
    <t>对应学时</t>
  </si>
  <si>
    <t>类型</t>
  </si>
  <si>
    <t>政府主导制定</t>
  </si>
  <si>
    <t>市场自主制定</t>
  </si>
  <si>
    <t>上半年</t>
  </si>
  <si>
    <t>儿童康复实践教学中心建设方案</t>
  </si>
  <si>
    <t>李艳华、梅静</t>
  </si>
  <si>
    <t>下半年</t>
  </si>
  <si>
    <t>关于民办高校提高本科生科研能力的研究</t>
  </si>
  <si>
    <t>刘强、杨曼、杨文君、郭夕语、程煜茜</t>
  </si>
  <si>
    <r>
      <t>儿童康复专业实践教学中心建设方案</t>
    </r>
    <r>
      <rPr>
        <sz val="16"/>
        <rFont val="仿宋_GB2312"/>
        <family val="0"/>
      </rPr>
      <t xml:space="preserve"> </t>
    </r>
  </si>
  <si>
    <t>童福雯、梅静</t>
  </si>
  <si>
    <t>新乡社会心理服务问题研究</t>
  </si>
  <si>
    <t>郭姗姗、冯杨红、郭翠萍、杨纯生</t>
  </si>
  <si>
    <t>VR支持下康复运动治疗的教学内容和课程体系改革</t>
  </si>
  <si>
    <t>张东</t>
  </si>
  <si>
    <t xml:space="preserve">儿童康复专业实践教学中心建设方案 </t>
  </si>
  <si>
    <t>虚拟现实技术在康复医学教学中的应用探讨</t>
  </si>
  <si>
    <t>大健康教育与研究</t>
  </si>
  <si>
    <t>《中国医学工程》</t>
  </si>
  <si>
    <t>一般CN</t>
  </si>
  <si>
    <t>院（系、部）负责人签字（盖章）：</t>
  </si>
  <si>
    <t xml:space="preserve">  2019（上/下）半年康复学院社会服务竞赛工作量核算</t>
  </si>
  <si>
    <t>教学竞赛、课件等大赛</t>
  </si>
  <si>
    <t>指导学生参加技能/体育竞赛</t>
  </si>
  <si>
    <t>指导学生参加大学生创新杯挑战项目</t>
  </si>
  <si>
    <t>指导学生大学生科研项目</t>
  </si>
  <si>
    <t>项目名称</t>
  </si>
  <si>
    <t>辅导学时</t>
  </si>
  <si>
    <t>奖励学时</t>
  </si>
  <si>
    <t>立项</t>
  </si>
  <si>
    <t>结项</t>
  </si>
  <si>
    <t>信息化教学大赛初赛</t>
  </si>
  <si>
    <t>院系</t>
  </si>
  <si>
    <t>一等奖</t>
  </si>
  <si>
    <t>校级SP培训</t>
  </si>
  <si>
    <t>校级</t>
  </si>
  <si>
    <t>新乡市在校大学生科研情况的调查分析</t>
  </si>
  <si>
    <t>河南省康复技能大赛</t>
  </si>
  <si>
    <t>省级</t>
  </si>
  <si>
    <t>康复SP大赛</t>
  </si>
  <si>
    <t>康复技能大赛</t>
  </si>
  <si>
    <t>三等奖</t>
  </si>
  <si>
    <t>新乡医学院三全学院康复学院康复技能大赛</t>
  </si>
  <si>
    <t>情景剧大赛</t>
  </si>
  <si>
    <t>信息化大赛</t>
  </si>
  <si>
    <t>三</t>
  </si>
  <si>
    <t>康复科普情景剧大赛</t>
  </si>
  <si>
    <t>萤火微光，伴爱成长</t>
  </si>
  <si>
    <t>省级技能大赛</t>
  </si>
  <si>
    <t>SP校级比赛</t>
  </si>
  <si>
    <t>校级技能大赛</t>
  </si>
  <si>
    <t>“不忘初心，牢记使命”之带你走进康复之家</t>
  </si>
  <si>
    <t>二等奖</t>
  </si>
  <si>
    <t>2019（上/下）半年康复学院其他社会服务工作量核算</t>
  </si>
  <si>
    <t>学术活动</t>
  </si>
  <si>
    <t>学术讲座（公开课）</t>
  </si>
  <si>
    <t>导师</t>
  </si>
  <si>
    <t>校企合作</t>
  </si>
  <si>
    <t>服务决策</t>
  </si>
  <si>
    <t>成果推广交流展示</t>
  </si>
  <si>
    <t>个人对应学时</t>
  </si>
  <si>
    <t>学业导师</t>
  </si>
  <si>
    <t>企业挂职锻炼</t>
  </si>
  <si>
    <t>3*24</t>
  </si>
  <si>
    <t>校企项目与知了签约</t>
  </si>
  <si>
    <t>河南省直第三人民医院挂职锻炼</t>
  </si>
  <si>
    <t>考研讲座</t>
  </si>
  <si>
    <t>院（系、部）级讲座</t>
  </si>
  <si>
    <t>合作单位授课</t>
  </si>
  <si>
    <t>3*2*2</t>
  </si>
  <si>
    <t>企业锻炼</t>
  </si>
  <si>
    <t>社团指导老师</t>
  </si>
  <si>
    <t>教学信息化大赛</t>
  </si>
  <si>
    <t>学业导师（18专升本全年）</t>
  </si>
  <si>
    <t>挂职锻炼</t>
  </si>
  <si>
    <t>3学时/天</t>
  </si>
  <si>
    <t xml:space="preserve">参与承办中原基层康复论坛 </t>
  </si>
  <si>
    <t>学业导师（19本，半年）</t>
  </si>
  <si>
    <t>青年教师培养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</si>
</sst>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6"/>
      <name val="仿宋_GB2312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0" fillId="22" borderId="9" applyNumberFormat="0" applyAlignment="0" applyProtection="0"/>
    <xf numFmtId="0" fontId="1" fillId="0" borderId="0">
      <alignment vertical="center"/>
      <protection/>
    </xf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0" borderId="0">
      <alignment vertical="center"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0" borderId="0">
      <alignment vertical="center"/>
      <protection/>
    </xf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33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 wrapText="1"/>
    </xf>
    <xf numFmtId="0" fontId="1" fillId="0" borderId="17" xfId="0" applyFont="1" applyFill="1" applyBorder="1" applyAlignment="1">
      <alignment horizontal="center" vertical="distributed"/>
    </xf>
    <xf numFmtId="0" fontId="52" fillId="0" borderId="17" xfId="0" applyFont="1" applyBorder="1" applyAlignment="1">
      <alignment horizontal="justify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distributed"/>
    </xf>
    <xf numFmtId="0" fontId="0" fillId="0" borderId="17" xfId="0" applyBorder="1" applyAlignment="1">
      <alignment vertical="center"/>
    </xf>
    <xf numFmtId="0" fontId="4" fillId="0" borderId="18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distributed"/>
    </xf>
    <xf numFmtId="0" fontId="4" fillId="34" borderId="17" xfId="0" applyFont="1" applyFill="1" applyBorder="1" applyAlignment="1">
      <alignment horizontal="center" vertical="distributed"/>
    </xf>
    <xf numFmtId="0" fontId="2" fillId="34" borderId="1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distributed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0" fillId="0" borderId="17" xfId="0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34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0" fontId="1" fillId="34" borderId="17" xfId="76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1" fillId="0" borderId="19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distributed"/>
    </xf>
    <xf numFmtId="0" fontId="0" fillId="0" borderId="0" xfId="0" applyFont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6" fillId="0" borderId="17" xfId="85" applyFont="1" applyBorder="1" applyAlignment="1">
      <alignment horizontal="center" vertical="center"/>
      <protection/>
    </xf>
    <xf numFmtId="0" fontId="53" fillId="0" borderId="17" xfId="0" applyFont="1" applyFill="1" applyBorder="1" applyAlignment="1">
      <alignment horizontal="center" vertical="center"/>
    </xf>
    <xf numFmtId="0" fontId="6" fillId="0" borderId="17" xfId="56" applyFont="1" applyBorder="1" applyAlignment="1">
      <alignment horizontal="center" vertical="center"/>
      <protection/>
    </xf>
    <xf numFmtId="0" fontId="30" fillId="34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</cellXfs>
  <cellStyles count="77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4 2 2" xfId="21"/>
    <cellStyle name="Comma [0]" xfId="22"/>
    <cellStyle name="40% - 强调文字颜色 3" xfId="23"/>
    <cellStyle name="差" xfId="24"/>
    <cellStyle name="Comma" xfId="25"/>
    <cellStyle name="常规 2 8 2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输出 2" xfId="60"/>
    <cellStyle name="常规 2 2 3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4 2" xfId="79"/>
    <cellStyle name="常规 2 4 3" xfId="80"/>
    <cellStyle name="常规 2 8" xfId="81"/>
    <cellStyle name="常规 3" xfId="82"/>
    <cellStyle name="常规 3 2" xfId="83"/>
    <cellStyle name="常规 3 3" xfId="84"/>
    <cellStyle name="常规 4" xfId="85"/>
    <cellStyle name="常规 5" xfId="86"/>
    <cellStyle name="输出 2 2" xfId="87"/>
    <cellStyle name="输出 2 2 2" xfId="88"/>
    <cellStyle name="输出 2 2 3" xfId="89"/>
    <cellStyle name="输出 2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5.75390625" style="0" customWidth="1"/>
    <col min="2" max="2" width="10.625" style="0" customWidth="1"/>
    <col min="3" max="3" width="9.75390625" style="0" customWidth="1"/>
    <col min="4" max="4" width="9.50390625" style="0" customWidth="1"/>
    <col min="5" max="5" width="14.25390625" style="0" customWidth="1"/>
    <col min="6" max="7" width="10.625" style="0" customWidth="1"/>
    <col min="8" max="8" width="10.625" style="106" customWidth="1"/>
    <col min="9" max="11" width="10.625" style="0" customWidth="1"/>
    <col min="12" max="12" width="13.125" style="0" customWidth="1"/>
    <col min="13" max="13" width="10.625" style="0" customWidth="1"/>
    <col min="14" max="14" width="11.375" style="0" customWidth="1"/>
    <col min="15" max="15" width="9.875" style="0" customWidth="1"/>
    <col min="16" max="19" width="9.00390625" style="0" customWidth="1"/>
    <col min="20" max="20" width="13.50390625" style="0" customWidth="1"/>
    <col min="21" max="21" width="9.00390625" style="0" customWidth="1"/>
    <col min="22" max="27" width="12.625" style="0" bestFit="1" customWidth="1"/>
    <col min="33" max="33" width="9.75390625" style="0" customWidth="1"/>
    <col min="34" max="34" width="0.12890625" style="0" customWidth="1"/>
    <col min="35" max="35" width="12.625" style="0" bestFit="1" customWidth="1"/>
  </cols>
  <sheetData>
    <row r="1" spans="1:34" ht="2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13" ht="14.25">
      <c r="A2" s="12" t="s">
        <v>1</v>
      </c>
      <c r="B2" s="12" t="s">
        <v>2</v>
      </c>
      <c r="C2" s="12" t="s">
        <v>3</v>
      </c>
      <c r="D2" s="12"/>
      <c r="E2" s="12"/>
      <c r="F2" s="12"/>
      <c r="G2" s="12"/>
      <c r="H2" s="107" t="s">
        <v>4</v>
      </c>
      <c r="I2" s="12" t="s">
        <v>5</v>
      </c>
      <c r="J2" s="12"/>
      <c r="K2" s="12"/>
      <c r="L2" s="12" t="s">
        <v>6</v>
      </c>
      <c r="M2" s="12" t="s">
        <v>7</v>
      </c>
    </row>
    <row r="3" spans="1:13" ht="69" customHeight="1">
      <c r="A3" s="12"/>
      <c r="B3" s="12"/>
      <c r="C3" s="12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07"/>
      <c r="I3" s="12" t="s">
        <v>13</v>
      </c>
      <c r="J3" s="12" t="s">
        <v>14</v>
      </c>
      <c r="K3" s="12" t="s">
        <v>15</v>
      </c>
      <c r="L3" s="12"/>
      <c r="M3" s="12"/>
    </row>
    <row r="4" spans="1:13" ht="14.25">
      <c r="A4" s="20" t="s">
        <v>16</v>
      </c>
      <c r="B4" s="76" t="s">
        <v>17</v>
      </c>
      <c r="C4" s="76">
        <v>584.38</v>
      </c>
      <c r="D4" s="76">
        <v>34</v>
      </c>
      <c r="E4" s="76">
        <v>15</v>
      </c>
      <c r="F4" s="76">
        <v>24</v>
      </c>
      <c r="G4" s="21">
        <f>SUM(C4:F4)</f>
        <v>657.38</v>
      </c>
      <c r="H4" s="76">
        <v>9</v>
      </c>
      <c r="I4" s="76">
        <v>29</v>
      </c>
      <c r="J4" s="76">
        <v>102</v>
      </c>
      <c r="K4" s="76">
        <v>131</v>
      </c>
      <c r="L4" s="76">
        <v>112.5</v>
      </c>
      <c r="M4" s="21">
        <v>909.88</v>
      </c>
    </row>
    <row r="5" spans="1:13" ht="14.25">
      <c r="A5" s="20"/>
      <c r="B5" s="76" t="s">
        <v>18</v>
      </c>
      <c r="C5" s="76">
        <v>248</v>
      </c>
      <c r="D5" s="76">
        <v>0</v>
      </c>
      <c r="E5" s="76">
        <v>15</v>
      </c>
      <c r="F5" s="76">
        <v>2</v>
      </c>
      <c r="G5" s="21">
        <v>265</v>
      </c>
      <c r="H5" s="76">
        <v>0.5</v>
      </c>
      <c r="I5" s="76"/>
      <c r="J5" s="76"/>
      <c r="K5" s="76">
        <v>15</v>
      </c>
      <c r="L5" s="76">
        <v>0</v>
      </c>
      <c r="M5" s="21">
        <v>280.5</v>
      </c>
    </row>
    <row r="6" spans="1:13" ht="14.25">
      <c r="A6" s="20"/>
      <c r="B6" s="76" t="s">
        <v>19</v>
      </c>
      <c r="C6" s="76">
        <v>575.19</v>
      </c>
      <c r="D6" s="76">
        <v>90</v>
      </c>
      <c r="E6" s="76">
        <v>30</v>
      </c>
      <c r="F6" s="76">
        <v>17</v>
      </c>
      <c r="G6" s="21">
        <f aca="true" t="shared" si="0" ref="G4:G10">SUM(C6:F6)</f>
        <v>712.19</v>
      </c>
      <c r="H6" s="76">
        <v>4</v>
      </c>
      <c r="I6" s="76">
        <v>22</v>
      </c>
      <c r="J6" s="76">
        <v>147</v>
      </c>
      <c r="K6" s="76">
        <v>169</v>
      </c>
      <c r="L6" s="76">
        <v>9.3</v>
      </c>
      <c r="M6" s="21">
        <f>SUM(G6,H6,K6,L6)</f>
        <v>894.49</v>
      </c>
    </row>
    <row r="7" spans="1:13" ht="14.25">
      <c r="A7" s="20" t="s">
        <v>20</v>
      </c>
      <c r="B7" s="76" t="s">
        <v>21</v>
      </c>
      <c r="C7" s="48">
        <v>317.352</v>
      </c>
      <c r="D7" s="76"/>
      <c r="E7" s="76"/>
      <c r="F7" s="76">
        <v>32</v>
      </c>
      <c r="G7" s="21">
        <v>349</v>
      </c>
      <c r="H7" s="76"/>
      <c r="I7" s="21">
        <v>17</v>
      </c>
      <c r="J7" s="76">
        <v>35</v>
      </c>
      <c r="K7" s="76">
        <v>52</v>
      </c>
      <c r="L7" s="76">
        <v>0</v>
      </c>
      <c r="M7" s="21">
        <v>401</v>
      </c>
    </row>
    <row r="8" spans="1:13" ht="14.25">
      <c r="A8" s="20"/>
      <c r="B8" s="108" t="s">
        <v>22</v>
      </c>
      <c r="C8" s="47">
        <v>557.928</v>
      </c>
      <c r="D8" s="25"/>
      <c r="E8" s="47">
        <v>15</v>
      </c>
      <c r="F8" s="47">
        <v>30</v>
      </c>
      <c r="G8" s="47">
        <f t="shared" si="0"/>
        <v>602.928</v>
      </c>
      <c r="H8" s="109"/>
      <c r="I8" s="47">
        <v>30</v>
      </c>
      <c r="J8" s="47">
        <v>92</v>
      </c>
      <c r="K8" s="47">
        <v>122</v>
      </c>
      <c r="L8" s="49">
        <v>150</v>
      </c>
      <c r="M8" s="47">
        <f aca="true" t="shared" si="1" ref="M8:M11">G8+H8+K8+L8</f>
        <v>874.928</v>
      </c>
    </row>
    <row r="9" spans="1:13" ht="14.25">
      <c r="A9" s="20"/>
      <c r="B9" s="110" t="s">
        <v>23</v>
      </c>
      <c r="C9" s="48">
        <v>590.9</v>
      </c>
      <c r="D9" s="111">
        <v>72</v>
      </c>
      <c r="E9" s="110">
        <v>30</v>
      </c>
      <c r="F9" s="110">
        <v>21</v>
      </c>
      <c r="G9" s="21">
        <f t="shared" si="0"/>
        <v>713.9</v>
      </c>
      <c r="H9" s="110">
        <v>1.5</v>
      </c>
      <c r="I9" s="110">
        <v>75</v>
      </c>
      <c r="J9" s="110">
        <v>117</v>
      </c>
      <c r="K9" s="110">
        <v>192</v>
      </c>
      <c r="L9" s="49">
        <v>112.5</v>
      </c>
      <c r="M9" s="47">
        <f t="shared" si="1"/>
        <v>1019.9</v>
      </c>
    </row>
    <row r="10" spans="1:13" ht="14.25">
      <c r="A10" s="20"/>
      <c r="B10" s="112" t="s">
        <v>24</v>
      </c>
      <c r="C10" s="48">
        <v>672.1400000000001</v>
      </c>
      <c r="D10" s="108">
        <v>132</v>
      </c>
      <c r="E10" s="108">
        <v>30</v>
      </c>
      <c r="F10" s="108">
        <v>14</v>
      </c>
      <c r="G10" s="21">
        <f t="shared" si="0"/>
        <v>848.1400000000001</v>
      </c>
      <c r="H10" s="108">
        <v>5</v>
      </c>
      <c r="I10" s="108">
        <v>72</v>
      </c>
      <c r="J10" s="108">
        <v>55</v>
      </c>
      <c r="K10" s="108">
        <v>167</v>
      </c>
      <c r="L10" s="108">
        <v>0</v>
      </c>
      <c r="M10" s="47">
        <f t="shared" si="1"/>
        <v>1020.1400000000001</v>
      </c>
    </row>
    <row r="11" spans="1:13" ht="14.25">
      <c r="A11" s="20" t="s">
        <v>25</v>
      </c>
      <c r="B11" s="76" t="s">
        <v>26</v>
      </c>
      <c r="C11" s="76">
        <v>510</v>
      </c>
      <c r="D11" s="76">
        <v>0</v>
      </c>
      <c r="E11" s="76">
        <v>30</v>
      </c>
      <c r="F11" s="76">
        <v>18</v>
      </c>
      <c r="G11" s="21">
        <f>C11+D11+E11+F11</f>
        <v>558</v>
      </c>
      <c r="H11" s="113">
        <v>7</v>
      </c>
      <c r="I11" s="76">
        <v>54</v>
      </c>
      <c r="J11" s="76">
        <v>145</v>
      </c>
      <c r="K11" s="76">
        <v>199</v>
      </c>
      <c r="L11" s="76">
        <v>103</v>
      </c>
      <c r="M11" s="47">
        <f t="shared" si="1"/>
        <v>867</v>
      </c>
    </row>
    <row r="12" spans="1:13" ht="14.25">
      <c r="A12" s="20"/>
      <c r="B12" s="76" t="s">
        <v>27</v>
      </c>
      <c r="C12" s="76">
        <v>204.73</v>
      </c>
      <c r="D12" s="76"/>
      <c r="E12" s="76">
        <v>15</v>
      </c>
      <c r="F12" s="76">
        <v>2</v>
      </c>
      <c r="G12" s="21">
        <v>449.46</v>
      </c>
      <c r="H12" s="76">
        <v>0</v>
      </c>
      <c r="I12" s="76"/>
      <c r="J12" s="76">
        <v>18</v>
      </c>
      <c r="K12" s="76">
        <v>15</v>
      </c>
      <c r="L12" s="76">
        <v>0</v>
      </c>
      <c r="M12" s="21">
        <v>245.73</v>
      </c>
    </row>
    <row r="13" spans="1:13" ht="14.25">
      <c r="A13" s="20"/>
      <c r="B13" s="108" t="s">
        <v>28</v>
      </c>
      <c r="C13" s="108">
        <v>21.12</v>
      </c>
      <c r="D13" s="108"/>
      <c r="E13" s="108"/>
      <c r="F13" s="108"/>
      <c r="G13" s="21">
        <v>21.12</v>
      </c>
      <c r="H13" s="108">
        <v>10</v>
      </c>
      <c r="I13" s="108"/>
      <c r="J13" s="108"/>
      <c r="K13" s="108">
        <v>96</v>
      </c>
      <c r="L13" s="108">
        <v>125</v>
      </c>
      <c r="M13" s="21">
        <v>252.12</v>
      </c>
    </row>
    <row r="14" spans="1:14" ht="14.25">
      <c r="A14" s="40"/>
      <c r="B14" s="40"/>
      <c r="C14" s="40"/>
      <c r="D14" s="40"/>
      <c r="E14" s="40"/>
      <c r="F14" s="40"/>
      <c r="G14" s="40"/>
      <c r="H14" s="114"/>
      <c r="I14" s="40"/>
      <c r="J14" s="40"/>
      <c r="K14" s="40"/>
      <c r="L14" s="40"/>
      <c r="M14" s="40"/>
      <c r="N14" s="40"/>
    </row>
  </sheetData>
  <sheetProtection/>
  <mergeCells count="12">
    <mergeCell ref="A1:M1"/>
    <mergeCell ref="N1:AH1"/>
    <mergeCell ref="C2:G2"/>
    <mergeCell ref="I2:K2"/>
    <mergeCell ref="A2:A3"/>
    <mergeCell ref="A4:A6"/>
    <mergeCell ref="A7:A10"/>
    <mergeCell ref="A11:A13"/>
    <mergeCell ref="B2:B3"/>
    <mergeCell ref="H2:H3"/>
    <mergeCell ref="L2:L3"/>
    <mergeCell ref="M2:M3"/>
  </mergeCells>
  <printOptions/>
  <pageMargins left="0.3145833333333333" right="0.19652777777777777" top="1" bottom="1" header="0.51" footer="0.51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F17"/>
  <sheetViews>
    <sheetView zoomScale="86" zoomScaleNormal="86" zoomScaleSheetLayoutView="100" workbookViewId="0" topLeftCell="A1">
      <selection activeCell="A1" sqref="A1:AF1"/>
    </sheetView>
  </sheetViews>
  <sheetFormatPr defaultColWidth="9.00390625" defaultRowHeight="14.25"/>
  <cols>
    <col min="1" max="1" width="6.875" style="83" customWidth="1"/>
    <col min="2" max="2" width="8.125" style="83" customWidth="1"/>
    <col min="3" max="3" width="6.75390625" style="83" customWidth="1"/>
    <col min="4" max="4" width="27.50390625" style="83" customWidth="1"/>
    <col min="5" max="5" width="5.125" style="83" customWidth="1"/>
    <col min="6" max="6" width="6.125" style="83" customWidth="1"/>
    <col min="7" max="7" width="5.75390625" style="83" customWidth="1"/>
    <col min="8" max="8" width="4.375" style="83" customWidth="1"/>
    <col min="9" max="9" width="5.75390625" style="83" customWidth="1"/>
    <col min="10" max="10" width="5.625" style="83" customWidth="1"/>
    <col min="11" max="11" width="6.50390625" style="83" customWidth="1"/>
    <col min="12" max="12" width="6.00390625" style="83" customWidth="1"/>
    <col min="13" max="13" width="5.25390625" style="83" customWidth="1"/>
    <col min="14" max="14" width="4.375" style="83" customWidth="1"/>
    <col min="15" max="15" width="6.25390625" style="83" customWidth="1"/>
    <col min="16" max="16" width="6.00390625" style="83" customWidth="1"/>
    <col min="17" max="17" width="4.50390625" style="83" customWidth="1"/>
    <col min="18" max="18" width="5.00390625" style="83" customWidth="1"/>
    <col min="19" max="19" width="7.00390625" style="83" customWidth="1"/>
    <col min="20" max="16384" width="9.00390625" style="83" customWidth="1"/>
  </cols>
  <sheetData>
    <row r="1" spans="1:32" s="78" customFormat="1" ht="33.75" customHeight="1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96"/>
    </row>
    <row r="2" spans="1:32" s="78" customFormat="1" ht="18.75" customHeight="1">
      <c r="A2" s="12" t="s">
        <v>1</v>
      </c>
      <c r="B2" s="13" t="s">
        <v>2</v>
      </c>
      <c r="C2" s="12" t="s">
        <v>30</v>
      </c>
      <c r="D2" s="12" t="s">
        <v>31</v>
      </c>
      <c r="E2" s="12"/>
      <c r="F2" s="12"/>
      <c r="G2" s="12"/>
      <c r="H2" s="12"/>
      <c r="I2" s="12"/>
      <c r="J2" s="12"/>
      <c r="K2" s="12" t="s">
        <v>32</v>
      </c>
      <c r="L2" s="12"/>
      <c r="M2" s="12"/>
      <c r="N2" s="12"/>
      <c r="O2" s="12"/>
      <c r="P2" s="12"/>
      <c r="Q2" s="12"/>
      <c r="R2" s="12"/>
      <c r="S2" s="12" t="s">
        <v>33</v>
      </c>
      <c r="T2" s="12"/>
      <c r="U2" s="12"/>
      <c r="V2" s="12" t="s">
        <v>34</v>
      </c>
      <c r="W2" s="12"/>
      <c r="X2" s="12"/>
      <c r="Y2" s="12" t="s">
        <v>35</v>
      </c>
      <c r="Z2" s="12"/>
      <c r="AA2" s="12"/>
      <c r="AB2" s="97" t="s">
        <v>36</v>
      </c>
      <c r="AC2" s="97"/>
      <c r="AD2" s="97" t="s">
        <v>37</v>
      </c>
      <c r="AE2" s="97" t="s">
        <v>38</v>
      </c>
      <c r="AF2" s="98"/>
    </row>
    <row r="3" spans="1:32" s="79" customFormat="1" ht="41.25" customHeight="1">
      <c r="A3" s="12"/>
      <c r="B3" s="13"/>
      <c r="C3" s="12"/>
      <c r="D3" s="12" t="s">
        <v>39</v>
      </c>
      <c r="E3" s="12" t="s">
        <v>40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39</v>
      </c>
      <c r="L3" s="12" t="s">
        <v>46</v>
      </c>
      <c r="M3" s="12" t="s">
        <v>47</v>
      </c>
      <c r="N3" s="12" t="s">
        <v>48</v>
      </c>
      <c r="O3" s="12" t="s">
        <v>42</v>
      </c>
      <c r="P3" s="12" t="s">
        <v>43</v>
      </c>
      <c r="Q3" s="12" t="s">
        <v>44</v>
      </c>
      <c r="R3" s="12" t="s">
        <v>45</v>
      </c>
      <c r="S3" s="12" t="s">
        <v>39</v>
      </c>
      <c r="T3" s="12" t="s">
        <v>49</v>
      </c>
      <c r="U3" s="12" t="s">
        <v>48</v>
      </c>
      <c r="V3" s="12" t="s">
        <v>39</v>
      </c>
      <c r="W3" s="12" t="s">
        <v>49</v>
      </c>
      <c r="X3" s="12" t="s">
        <v>48</v>
      </c>
      <c r="Y3" s="12" t="s">
        <v>39</v>
      </c>
      <c r="Z3" s="12" t="s">
        <v>49</v>
      </c>
      <c r="AA3" s="12" t="s">
        <v>48</v>
      </c>
      <c r="AB3" s="99" t="s">
        <v>50</v>
      </c>
      <c r="AC3" s="99" t="s">
        <v>51</v>
      </c>
      <c r="AD3" s="97"/>
      <c r="AE3" s="97"/>
      <c r="AF3" s="100" t="s">
        <v>7</v>
      </c>
    </row>
    <row r="4" spans="1:32" s="80" customFormat="1" ht="54" customHeight="1">
      <c r="A4" s="86" t="s">
        <v>16</v>
      </c>
      <c r="B4" s="15" t="s">
        <v>17</v>
      </c>
      <c r="C4" s="15" t="s">
        <v>52</v>
      </c>
      <c r="D4" s="15" t="s">
        <v>53</v>
      </c>
      <c r="E4" s="16">
        <v>15</v>
      </c>
      <c r="F4" s="16">
        <v>15</v>
      </c>
      <c r="G4" s="16">
        <v>3</v>
      </c>
      <c r="H4" s="16" t="s">
        <v>54</v>
      </c>
      <c r="I4" s="16">
        <v>0.6</v>
      </c>
      <c r="J4" s="16">
        <v>9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01"/>
      <c r="AC4" s="101"/>
      <c r="AD4" s="101"/>
      <c r="AE4" s="101"/>
      <c r="AF4" s="101">
        <v>9</v>
      </c>
    </row>
    <row r="5" spans="1:32" s="80" customFormat="1" ht="42" customHeight="1">
      <c r="A5" s="87"/>
      <c r="B5" s="15" t="s">
        <v>18</v>
      </c>
      <c r="C5" s="15" t="s">
        <v>55</v>
      </c>
      <c r="D5" s="15" t="s">
        <v>56</v>
      </c>
      <c r="E5" s="16">
        <v>5</v>
      </c>
      <c r="F5" s="16">
        <v>5</v>
      </c>
      <c r="G5" s="16">
        <v>5</v>
      </c>
      <c r="H5" s="16" t="s">
        <v>57</v>
      </c>
      <c r="I5" s="16">
        <v>0.1</v>
      </c>
      <c r="J5" s="16">
        <v>0.5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01"/>
      <c r="AC5" s="101"/>
      <c r="AD5" s="101"/>
      <c r="AE5" s="101"/>
      <c r="AF5" s="101">
        <v>0.5</v>
      </c>
    </row>
    <row r="6" spans="1:32" s="80" customFormat="1" ht="42" customHeight="1">
      <c r="A6" s="87"/>
      <c r="B6" s="88" t="s">
        <v>19</v>
      </c>
      <c r="C6" s="88" t="s">
        <v>52</v>
      </c>
      <c r="D6" s="15" t="s">
        <v>58</v>
      </c>
      <c r="E6" s="16">
        <v>15</v>
      </c>
      <c r="F6" s="16">
        <v>0</v>
      </c>
      <c r="G6" s="16">
        <v>3</v>
      </c>
      <c r="H6" s="16" t="s">
        <v>59</v>
      </c>
      <c r="I6" s="16">
        <v>0.2</v>
      </c>
      <c r="J6" s="16">
        <v>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01"/>
      <c r="AC6" s="101"/>
      <c r="AD6" s="101"/>
      <c r="AE6" s="101"/>
      <c r="AF6" s="101">
        <v>4</v>
      </c>
    </row>
    <row r="7" spans="1:32" s="80" customFormat="1" ht="42" customHeight="1">
      <c r="A7" s="89"/>
      <c r="B7" s="88"/>
      <c r="C7" s="88"/>
      <c r="D7" s="90" t="s">
        <v>60</v>
      </c>
      <c r="E7" s="16">
        <v>5</v>
      </c>
      <c r="F7" s="16">
        <v>0</v>
      </c>
      <c r="G7" s="16">
        <v>5</v>
      </c>
      <c r="H7" s="16" t="s">
        <v>61</v>
      </c>
      <c r="I7" s="16">
        <v>0.2</v>
      </c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01"/>
      <c r="AC7" s="101"/>
      <c r="AD7" s="101"/>
      <c r="AE7" s="101"/>
      <c r="AF7" s="101"/>
    </row>
    <row r="8" spans="1:32" s="80" customFormat="1" ht="42" customHeight="1">
      <c r="A8" s="86" t="s">
        <v>20</v>
      </c>
      <c r="B8" s="15" t="s">
        <v>23</v>
      </c>
      <c r="C8" s="15" t="s">
        <v>52</v>
      </c>
      <c r="D8" s="15" t="s">
        <v>62</v>
      </c>
      <c r="E8" s="16">
        <v>15</v>
      </c>
      <c r="F8" s="16">
        <v>0</v>
      </c>
      <c r="G8" s="16">
        <v>6</v>
      </c>
      <c r="H8" s="16" t="s">
        <v>63</v>
      </c>
      <c r="I8" s="16">
        <v>0.1</v>
      </c>
      <c r="J8" s="16">
        <v>1.5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01"/>
      <c r="AC8" s="101"/>
      <c r="AD8" s="101"/>
      <c r="AE8" s="101"/>
      <c r="AF8" s="101"/>
    </row>
    <row r="9" spans="1:32" s="80" customFormat="1" ht="42" customHeight="1">
      <c r="A9" s="87"/>
      <c r="B9" s="24" t="s">
        <v>24</v>
      </c>
      <c r="C9" s="15" t="s">
        <v>52</v>
      </c>
      <c r="D9" s="15" t="s">
        <v>64</v>
      </c>
      <c r="E9" s="16">
        <v>15</v>
      </c>
      <c r="F9" s="16">
        <v>0</v>
      </c>
      <c r="G9" s="16">
        <v>3</v>
      </c>
      <c r="H9" s="16" t="s">
        <v>59</v>
      </c>
      <c r="I9" s="16">
        <v>0.2</v>
      </c>
      <c r="J9" s="16">
        <v>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01"/>
      <c r="AC9" s="101"/>
      <c r="AD9" s="101"/>
      <c r="AE9" s="101"/>
      <c r="AF9" s="101"/>
    </row>
    <row r="10" spans="1:32" s="80" customFormat="1" ht="42" customHeight="1">
      <c r="A10" s="89"/>
      <c r="B10" s="27"/>
      <c r="C10" s="15" t="s">
        <v>55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 t="s">
        <v>65</v>
      </c>
      <c r="T10" s="16" t="s">
        <v>66</v>
      </c>
      <c r="U10" s="16">
        <v>2</v>
      </c>
      <c r="V10" s="16"/>
      <c r="W10" s="16"/>
      <c r="X10" s="16"/>
      <c r="Y10" s="16"/>
      <c r="Z10" s="16"/>
      <c r="AA10" s="16"/>
      <c r="AB10" s="101"/>
      <c r="AC10" s="101"/>
      <c r="AD10" s="101"/>
      <c r="AE10" s="101"/>
      <c r="AF10" s="101"/>
    </row>
    <row r="11" spans="1:32" s="80" customFormat="1" ht="42" customHeight="1">
      <c r="A11" s="86" t="s">
        <v>25</v>
      </c>
      <c r="B11" s="24" t="s">
        <v>26</v>
      </c>
      <c r="C11" s="15" t="s">
        <v>52</v>
      </c>
      <c r="D11" s="90" t="s">
        <v>60</v>
      </c>
      <c r="E11" s="16">
        <v>5</v>
      </c>
      <c r="F11" s="16">
        <v>0</v>
      </c>
      <c r="G11" s="16">
        <v>5</v>
      </c>
      <c r="H11" s="16" t="s">
        <v>61</v>
      </c>
      <c r="I11" s="16">
        <v>0.2</v>
      </c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02"/>
      <c r="AC11" s="102"/>
      <c r="AD11" s="102"/>
      <c r="AE11" s="102">
        <v>5</v>
      </c>
      <c r="AF11" s="103">
        <v>7</v>
      </c>
    </row>
    <row r="12" spans="1:32" s="80" customFormat="1" ht="42" customHeight="1">
      <c r="A12" s="87"/>
      <c r="B12" s="27"/>
      <c r="C12" s="15" t="s">
        <v>55</v>
      </c>
      <c r="D12" s="9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 t="s">
        <v>65</v>
      </c>
      <c r="T12" s="16" t="s">
        <v>66</v>
      </c>
      <c r="U12" s="16">
        <v>2</v>
      </c>
      <c r="V12" s="16"/>
      <c r="W12" s="16"/>
      <c r="X12" s="16"/>
      <c r="Y12" s="16"/>
      <c r="Z12" s="16"/>
      <c r="AA12" s="16"/>
      <c r="AB12" s="102"/>
      <c r="AC12" s="102"/>
      <c r="AD12" s="102"/>
      <c r="AE12" s="102">
        <v>2</v>
      </c>
      <c r="AF12" s="104"/>
    </row>
    <row r="13" spans="1:32" s="80" customFormat="1" ht="42" customHeight="1">
      <c r="A13" s="89"/>
      <c r="B13" s="15" t="s">
        <v>28</v>
      </c>
      <c r="C13" s="15" t="s">
        <v>55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 t="s">
        <v>67</v>
      </c>
      <c r="T13" s="16" t="s">
        <v>68</v>
      </c>
      <c r="U13" s="16">
        <v>10</v>
      </c>
      <c r="V13" s="16"/>
      <c r="W13" s="16"/>
      <c r="X13" s="16"/>
      <c r="Y13" s="16"/>
      <c r="Z13" s="16"/>
      <c r="AA13" s="16"/>
      <c r="AB13" s="102"/>
      <c r="AC13" s="102"/>
      <c r="AD13" s="102"/>
      <c r="AE13" s="102"/>
      <c r="AF13" s="102">
        <v>10</v>
      </c>
    </row>
    <row r="14" spans="1:32" s="80" customFormat="1" ht="42" customHeight="1">
      <c r="A14" s="91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01"/>
      <c r="AC14" s="101"/>
      <c r="AD14" s="101"/>
      <c r="AE14" s="101"/>
      <c r="AF14" s="101"/>
    </row>
    <row r="15" spans="1:32" s="78" customFormat="1" ht="52.5" customHeight="1">
      <c r="A15" s="91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98"/>
      <c r="AC15" s="98"/>
      <c r="AD15" s="98"/>
      <c r="AE15" s="98"/>
      <c r="AF15" s="98"/>
    </row>
    <row r="16" spans="1:32" s="81" customFormat="1" ht="23.25" customHeight="1">
      <c r="A16" s="92" t="s">
        <v>69</v>
      </c>
      <c r="B16" s="93"/>
      <c r="C16" s="93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105"/>
    </row>
    <row r="17" s="82" customFormat="1" ht="30.75" customHeight="1">
      <c r="AB17" s="78"/>
    </row>
  </sheetData>
  <sheetProtection/>
  <mergeCells count="23">
    <mergeCell ref="A1:AF1"/>
    <mergeCell ref="D2:J2"/>
    <mergeCell ref="K2:R2"/>
    <mergeCell ref="S2:U2"/>
    <mergeCell ref="V2:X2"/>
    <mergeCell ref="Y2:AA2"/>
    <mergeCell ref="AB2:AC2"/>
    <mergeCell ref="D16:AF16"/>
    <mergeCell ref="A2:A3"/>
    <mergeCell ref="A4:A7"/>
    <mergeCell ref="A8:A10"/>
    <mergeCell ref="A11:A13"/>
    <mergeCell ref="B2:B3"/>
    <mergeCell ref="B6:B7"/>
    <mergeCell ref="B9:B10"/>
    <mergeCell ref="B11:B12"/>
    <mergeCell ref="C2:C3"/>
    <mergeCell ref="C6:C7"/>
    <mergeCell ref="AD2:AD3"/>
    <mergeCell ref="AE2:AE3"/>
    <mergeCell ref="AF6:AF7"/>
    <mergeCell ref="AF11:AF12"/>
    <mergeCell ref="AG6:AG7"/>
  </mergeCells>
  <printOptions/>
  <pageMargins left="0.2361111111111111" right="0.07847222222222222" top="1" bottom="1" header="0.51" footer="0.51"/>
  <pageSetup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W59"/>
  <sheetViews>
    <sheetView zoomScaleSheetLayoutView="100" workbookViewId="0" topLeftCell="A1">
      <selection activeCell="A1" sqref="A1:W1"/>
    </sheetView>
  </sheetViews>
  <sheetFormatPr defaultColWidth="9.00390625" defaultRowHeight="14.25"/>
  <cols>
    <col min="4" max="4" width="24.125" style="0" customWidth="1"/>
    <col min="8" max="8" width="17.875" style="0" customWidth="1"/>
    <col min="21" max="21" width="7.50390625" style="0" customWidth="1"/>
    <col min="22" max="22" width="6.875" style="0" customWidth="1"/>
  </cols>
  <sheetData>
    <row r="1" spans="1:23" s="44" customFormat="1" ht="30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44" customFormat="1" ht="26.25" customHeight="1">
      <c r="A2" s="12" t="s">
        <v>1</v>
      </c>
      <c r="B2" s="13" t="s">
        <v>2</v>
      </c>
      <c r="C2" s="12" t="s">
        <v>30</v>
      </c>
      <c r="D2" s="12" t="s">
        <v>71</v>
      </c>
      <c r="E2" s="12"/>
      <c r="F2" s="12"/>
      <c r="G2" s="12"/>
      <c r="H2" s="12" t="s">
        <v>72</v>
      </c>
      <c r="I2" s="12"/>
      <c r="J2" s="12"/>
      <c r="K2" s="12"/>
      <c r="L2" s="12"/>
      <c r="M2" s="12"/>
      <c r="N2" s="12" t="s">
        <v>73</v>
      </c>
      <c r="O2" s="12"/>
      <c r="P2" s="12"/>
      <c r="Q2" s="12"/>
      <c r="R2" s="12"/>
      <c r="S2" s="12" t="s">
        <v>74</v>
      </c>
      <c r="T2" s="12"/>
      <c r="U2" s="12"/>
      <c r="V2" s="12"/>
      <c r="W2" s="13" t="s">
        <v>7</v>
      </c>
    </row>
    <row r="3" spans="1:23" s="44" customFormat="1" ht="30" customHeight="1">
      <c r="A3" s="12"/>
      <c r="B3" s="13"/>
      <c r="C3" s="12"/>
      <c r="D3" s="12" t="s">
        <v>75</v>
      </c>
      <c r="E3" s="46" t="s">
        <v>46</v>
      </c>
      <c r="F3" s="46" t="s">
        <v>47</v>
      </c>
      <c r="G3" s="46" t="s">
        <v>48</v>
      </c>
      <c r="H3" s="46" t="s">
        <v>75</v>
      </c>
      <c r="I3" s="46" t="s">
        <v>76</v>
      </c>
      <c r="J3" s="46" t="s">
        <v>46</v>
      </c>
      <c r="K3" s="46" t="s">
        <v>47</v>
      </c>
      <c r="L3" s="46" t="s">
        <v>77</v>
      </c>
      <c r="M3" s="46" t="s">
        <v>45</v>
      </c>
      <c r="N3" s="46" t="s">
        <v>76</v>
      </c>
      <c r="O3" s="46" t="s">
        <v>46</v>
      </c>
      <c r="P3" s="46" t="s">
        <v>47</v>
      </c>
      <c r="Q3" s="46" t="s">
        <v>77</v>
      </c>
      <c r="R3" s="46" t="s">
        <v>45</v>
      </c>
      <c r="S3" s="46" t="s">
        <v>75</v>
      </c>
      <c r="T3" s="46" t="s">
        <v>78</v>
      </c>
      <c r="U3" s="46" t="s">
        <v>79</v>
      </c>
      <c r="V3" s="46" t="s">
        <v>7</v>
      </c>
      <c r="W3" s="13"/>
    </row>
    <row r="4" spans="1:23" s="44" customFormat="1" ht="69" customHeight="1">
      <c r="A4" s="38" t="s">
        <v>16</v>
      </c>
      <c r="B4" s="41" t="s">
        <v>17</v>
      </c>
      <c r="C4" s="21" t="s">
        <v>52</v>
      </c>
      <c r="D4" s="21" t="s">
        <v>80</v>
      </c>
      <c r="E4" s="21" t="s">
        <v>81</v>
      </c>
      <c r="F4" s="21" t="s">
        <v>82</v>
      </c>
      <c r="G4" s="21">
        <v>2</v>
      </c>
      <c r="H4" s="47" t="s">
        <v>83</v>
      </c>
      <c r="I4" s="21">
        <v>3</v>
      </c>
      <c r="J4" s="21" t="s">
        <v>84</v>
      </c>
      <c r="K4" s="21"/>
      <c r="L4" s="21"/>
      <c r="M4" s="21">
        <v>3</v>
      </c>
      <c r="N4" s="21"/>
      <c r="O4" s="21"/>
      <c r="P4" s="21"/>
      <c r="Q4" s="21"/>
      <c r="R4" s="21"/>
      <c r="S4" s="75" t="s">
        <v>85</v>
      </c>
      <c r="T4" s="21">
        <v>10</v>
      </c>
      <c r="U4" s="21">
        <v>10</v>
      </c>
      <c r="V4" s="21">
        <v>20</v>
      </c>
      <c r="W4" s="20">
        <v>29</v>
      </c>
    </row>
    <row r="5" spans="1:23" s="44" customFormat="1" ht="24.75" customHeight="1">
      <c r="A5" s="38"/>
      <c r="B5" s="43"/>
      <c r="C5" s="21"/>
      <c r="D5" s="21"/>
      <c r="E5" s="21"/>
      <c r="F5" s="21"/>
      <c r="G5" s="21"/>
      <c r="H5" s="48" t="s">
        <v>86</v>
      </c>
      <c r="I5" s="48">
        <v>4</v>
      </c>
      <c r="J5" s="48" t="s">
        <v>87</v>
      </c>
      <c r="K5" s="48"/>
      <c r="L5" s="48"/>
      <c r="M5" s="48">
        <v>4</v>
      </c>
      <c r="N5" s="21"/>
      <c r="O5" s="21"/>
      <c r="P5" s="21"/>
      <c r="Q5" s="21"/>
      <c r="R5" s="21"/>
      <c r="S5" s="21"/>
      <c r="T5" s="21"/>
      <c r="U5" s="21"/>
      <c r="V5" s="21"/>
      <c r="W5" s="20"/>
    </row>
    <row r="6" spans="1:23" s="44" customFormat="1" ht="24.75" customHeight="1">
      <c r="A6" s="38"/>
      <c r="B6" s="41" t="s">
        <v>19</v>
      </c>
      <c r="C6" s="41" t="s">
        <v>52</v>
      </c>
      <c r="D6" s="21" t="s">
        <v>80</v>
      </c>
      <c r="E6" s="21" t="s">
        <v>81</v>
      </c>
      <c r="F6" s="21" t="s">
        <v>82</v>
      </c>
      <c r="G6" s="21">
        <v>6</v>
      </c>
      <c r="H6" s="21" t="s">
        <v>88</v>
      </c>
      <c r="I6" s="21">
        <v>9</v>
      </c>
      <c r="J6" s="21" t="s">
        <v>84</v>
      </c>
      <c r="K6" s="21"/>
      <c r="L6" s="21"/>
      <c r="M6" s="21"/>
      <c r="N6" s="21"/>
      <c r="O6" s="21"/>
      <c r="P6" s="21"/>
      <c r="Q6" s="21"/>
      <c r="R6" s="21"/>
      <c r="S6" s="76"/>
      <c r="T6" s="21"/>
      <c r="U6" s="21"/>
      <c r="V6" s="21"/>
      <c r="W6" s="20">
        <v>22</v>
      </c>
    </row>
    <row r="7" spans="1:23" s="44" customFormat="1" ht="24.75" customHeight="1">
      <c r="A7" s="38"/>
      <c r="B7" s="42"/>
      <c r="C7" s="42"/>
      <c r="D7" s="21"/>
      <c r="E7" s="21"/>
      <c r="F7" s="21"/>
      <c r="G7" s="21"/>
      <c r="H7" s="23" t="s">
        <v>89</v>
      </c>
      <c r="I7" s="21">
        <v>3</v>
      </c>
      <c r="J7" s="21" t="s">
        <v>84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0"/>
    </row>
    <row r="8" spans="1:23" s="44" customFormat="1" ht="24.75" customHeight="1">
      <c r="A8" s="38"/>
      <c r="B8" s="43"/>
      <c r="C8" s="43"/>
      <c r="D8" s="23"/>
      <c r="E8" s="21"/>
      <c r="F8" s="21"/>
      <c r="G8" s="21"/>
      <c r="H8" s="23" t="s">
        <v>89</v>
      </c>
      <c r="I8" s="21">
        <v>4</v>
      </c>
      <c r="J8" s="21" t="s">
        <v>87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0"/>
    </row>
    <row r="9" spans="1:23" s="44" customFormat="1" ht="24.75" customHeight="1">
      <c r="A9" s="38" t="s">
        <v>20</v>
      </c>
      <c r="B9" s="20" t="s">
        <v>21</v>
      </c>
      <c r="C9" s="21" t="s">
        <v>52</v>
      </c>
      <c r="D9" s="21"/>
      <c r="E9" s="21"/>
      <c r="F9" s="21"/>
      <c r="G9" s="49"/>
      <c r="H9" s="21" t="s">
        <v>89</v>
      </c>
      <c r="I9" s="48">
        <v>2</v>
      </c>
      <c r="J9" s="21" t="s">
        <v>87</v>
      </c>
      <c r="K9" s="21" t="s">
        <v>90</v>
      </c>
      <c r="L9" s="21">
        <v>2</v>
      </c>
      <c r="M9" s="49">
        <v>4</v>
      </c>
      <c r="N9" s="72"/>
      <c r="O9" s="72"/>
      <c r="P9" s="72"/>
      <c r="Q9" s="72"/>
      <c r="R9" s="72"/>
      <c r="S9" s="72"/>
      <c r="T9" s="72"/>
      <c r="U9" s="72"/>
      <c r="V9" s="72"/>
      <c r="W9" s="41">
        <v>17</v>
      </c>
    </row>
    <row r="10" spans="1:23" s="44" customFormat="1" ht="24.75" customHeight="1">
      <c r="A10" s="38"/>
      <c r="B10" s="20"/>
      <c r="C10" s="21" t="s">
        <v>52</v>
      </c>
      <c r="D10" s="21"/>
      <c r="E10" s="21"/>
      <c r="F10" s="21"/>
      <c r="G10" s="49"/>
      <c r="H10" s="23" t="s">
        <v>91</v>
      </c>
      <c r="I10" s="48">
        <v>2</v>
      </c>
      <c r="J10" s="21" t="s">
        <v>84</v>
      </c>
      <c r="K10" s="21"/>
      <c r="L10" s="21">
        <v>1</v>
      </c>
      <c r="M10" s="49">
        <v>3</v>
      </c>
      <c r="N10" s="72"/>
      <c r="O10" s="72"/>
      <c r="P10" s="72"/>
      <c r="Q10" s="72"/>
      <c r="R10" s="72"/>
      <c r="S10" s="72"/>
      <c r="T10" s="72"/>
      <c r="U10" s="72"/>
      <c r="V10" s="72"/>
      <c r="W10" s="42"/>
    </row>
    <row r="11" spans="1:23" s="44" customFormat="1" ht="24.75" customHeight="1">
      <c r="A11" s="38"/>
      <c r="B11" s="20"/>
      <c r="C11" s="21" t="s">
        <v>52</v>
      </c>
      <c r="D11" s="21"/>
      <c r="E11" s="21"/>
      <c r="F11" s="21"/>
      <c r="G11" s="21"/>
      <c r="H11" s="21" t="s">
        <v>92</v>
      </c>
      <c r="I11" s="48">
        <v>2</v>
      </c>
      <c r="J11" s="21" t="s">
        <v>84</v>
      </c>
      <c r="K11" s="21"/>
      <c r="L11" s="21">
        <v>2</v>
      </c>
      <c r="M11" s="21">
        <v>4</v>
      </c>
      <c r="N11" s="72"/>
      <c r="O11" s="72"/>
      <c r="P11" s="72"/>
      <c r="Q11" s="72"/>
      <c r="R11" s="72"/>
      <c r="S11" s="72"/>
      <c r="T11" s="72"/>
      <c r="U11" s="72"/>
      <c r="V11" s="72"/>
      <c r="W11" s="42"/>
    </row>
    <row r="12" spans="1:23" s="44" customFormat="1" ht="24.75" customHeight="1">
      <c r="A12" s="38"/>
      <c r="B12" s="20"/>
      <c r="C12" s="21" t="s">
        <v>52</v>
      </c>
      <c r="D12" s="21"/>
      <c r="E12" s="21"/>
      <c r="F12" s="21"/>
      <c r="G12" s="21"/>
      <c r="H12" s="23" t="s">
        <v>88</v>
      </c>
      <c r="I12" s="48">
        <v>3</v>
      </c>
      <c r="J12" s="21" t="s">
        <v>84</v>
      </c>
      <c r="K12" s="21"/>
      <c r="L12" s="21">
        <v>3</v>
      </c>
      <c r="M12" s="21">
        <v>6</v>
      </c>
      <c r="N12" s="72"/>
      <c r="O12" s="72"/>
      <c r="P12" s="72"/>
      <c r="Q12" s="72"/>
      <c r="R12" s="72"/>
      <c r="S12" s="72"/>
      <c r="T12" s="72"/>
      <c r="U12" s="72"/>
      <c r="V12" s="72"/>
      <c r="W12" s="43"/>
    </row>
    <row r="13" spans="1:23" s="44" customFormat="1" ht="24.75" customHeight="1">
      <c r="A13" s="38"/>
      <c r="B13" s="20" t="s">
        <v>22</v>
      </c>
      <c r="C13" s="21" t="s">
        <v>52</v>
      </c>
      <c r="D13" s="21" t="s">
        <v>93</v>
      </c>
      <c r="E13" s="21" t="s">
        <v>84</v>
      </c>
      <c r="F13" s="21" t="s">
        <v>94</v>
      </c>
      <c r="G13" s="21">
        <v>10</v>
      </c>
      <c r="H13" s="21" t="s">
        <v>86</v>
      </c>
      <c r="I13" s="21">
        <v>4</v>
      </c>
      <c r="J13" s="21" t="s">
        <v>87</v>
      </c>
      <c r="K13" s="21" t="s">
        <v>90</v>
      </c>
      <c r="L13" s="21">
        <v>10</v>
      </c>
      <c r="M13" s="21">
        <v>14</v>
      </c>
      <c r="N13" s="72"/>
      <c r="O13" s="72"/>
      <c r="P13" s="72"/>
      <c r="Q13" s="72"/>
      <c r="R13" s="72"/>
      <c r="S13" s="72"/>
      <c r="T13" s="72"/>
      <c r="U13" s="72"/>
      <c r="V13" s="72"/>
      <c r="W13" s="41">
        <v>20</v>
      </c>
    </row>
    <row r="14" spans="1:23" s="44" customFormat="1" ht="24.75" customHeight="1">
      <c r="A14" s="38"/>
      <c r="B14" s="20"/>
      <c r="C14" s="21" t="s">
        <v>52</v>
      </c>
      <c r="D14" s="21"/>
      <c r="E14" s="21"/>
      <c r="F14" s="21"/>
      <c r="G14" s="21"/>
      <c r="H14" s="23" t="s">
        <v>91</v>
      </c>
      <c r="I14" s="48">
        <v>2</v>
      </c>
      <c r="J14" s="21" t="s">
        <v>84</v>
      </c>
      <c r="K14" s="21"/>
      <c r="L14" s="21">
        <v>1</v>
      </c>
      <c r="M14" s="21">
        <v>3</v>
      </c>
      <c r="N14" s="72"/>
      <c r="O14" s="72"/>
      <c r="P14" s="72"/>
      <c r="Q14" s="72"/>
      <c r="R14" s="72"/>
      <c r="S14" s="72"/>
      <c r="T14" s="72"/>
      <c r="U14" s="72"/>
      <c r="V14" s="72"/>
      <c r="W14" s="42"/>
    </row>
    <row r="15" spans="1:23" s="44" customFormat="1" ht="24.75" customHeight="1">
      <c r="A15" s="38"/>
      <c r="B15" s="20"/>
      <c r="C15" s="21" t="s">
        <v>52</v>
      </c>
      <c r="D15" s="23"/>
      <c r="E15" s="21"/>
      <c r="F15" s="21"/>
      <c r="G15" s="21"/>
      <c r="H15" s="23" t="s">
        <v>88</v>
      </c>
      <c r="I15" s="48">
        <v>2</v>
      </c>
      <c r="J15" s="21" t="s">
        <v>84</v>
      </c>
      <c r="K15" s="21"/>
      <c r="L15" s="21">
        <v>1</v>
      </c>
      <c r="M15" s="21">
        <v>3</v>
      </c>
      <c r="N15" s="72"/>
      <c r="O15" s="72"/>
      <c r="P15" s="72"/>
      <c r="Q15" s="72"/>
      <c r="R15" s="72"/>
      <c r="S15" s="72"/>
      <c r="T15" s="72"/>
      <c r="U15" s="72"/>
      <c r="V15" s="72"/>
      <c r="W15" s="43"/>
    </row>
    <row r="16" spans="1:23" s="44" customFormat="1" ht="24.75" customHeight="1">
      <c r="A16" s="38"/>
      <c r="B16" s="20" t="s">
        <v>23</v>
      </c>
      <c r="C16" s="48" t="s">
        <v>52</v>
      </c>
      <c r="D16" s="21" t="s">
        <v>93</v>
      </c>
      <c r="E16" s="21" t="s">
        <v>84</v>
      </c>
      <c r="F16" s="21" t="s">
        <v>94</v>
      </c>
      <c r="G16" s="21">
        <v>10</v>
      </c>
      <c r="H16" s="21" t="s">
        <v>86</v>
      </c>
      <c r="I16" s="21">
        <v>6</v>
      </c>
      <c r="J16" s="21" t="s">
        <v>87</v>
      </c>
      <c r="K16" s="21" t="s">
        <v>90</v>
      </c>
      <c r="L16" s="21">
        <v>0</v>
      </c>
      <c r="M16" s="21">
        <v>6</v>
      </c>
      <c r="N16" s="72"/>
      <c r="O16" s="72"/>
      <c r="P16" s="72"/>
      <c r="Q16" s="72"/>
      <c r="R16" s="72"/>
      <c r="S16" s="72"/>
      <c r="T16" s="72"/>
      <c r="U16" s="72"/>
      <c r="V16" s="72"/>
      <c r="W16" s="41">
        <v>65</v>
      </c>
    </row>
    <row r="17" spans="1:23" s="44" customFormat="1" ht="24.75" customHeight="1">
      <c r="A17" s="38"/>
      <c r="B17" s="20"/>
      <c r="C17" s="50"/>
      <c r="D17" s="50"/>
      <c r="E17" s="50"/>
      <c r="F17" s="50"/>
      <c r="G17" s="50"/>
      <c r="H17" s="23" t="s">
        <v>91</v>
      </c>
      <c r="I17" s="50"/>
      <c r="J17" s="21" t="s">
        <v>84</v>
      </c>
      <c r="K17" s="50"/>
      <c r="L17" s="50"/>
      <c r="M17" s="50">
        <v>31</v>
      </c>
      <c r="N17" s="72"/>
      <c r="O17" s="72"/>
      <c r="P17" s="72"/>
      <c r="Q17" s="72"/>
      <c r="R17" s="72"/>
      <c r="S17" s="72"/>
      <c r="T17" s="72"/>
      <c r="U17" s="72"/>
      <c r="V17" s="72"/>
      <c r="W17" s="42"/>
    </row>
    <row r="18" spans="1:23" s="44" customFormat="1" ht="24.75" customHeight="1">
      <c r="A18" s="38"/>
      <c r="B18" s="20"/>
      <c r="C18" s="50"/>
      <c r="D18" s="50"/>
      <c r="E18" s="50"/>
      <c r="F18" s="50"/>
      <c r="G18" s="50"/>
      <c r="H18" s="23" t="s">
        <v>95</v>
      </c>
      <c r="I18" s="50"/>
      <c r="J18" s="21"/>
      <c r="K18" s="50"/>
      <c r="L18" s="50"/>
      <c r="M18" s="50">
        <v>16</v>
      </c>
      <c r="N18" s="72"/>
      <c r="O18" s="72"/>
      <c r="P18" s="72"/>
      <c r="Q18" s="72"/>
      <c r="R18" s="72"/>
      <c r="S18" s="72"/>
      <c r="T18" s="72"/>
      <c r="U18" s="72"/>
      <c r="V18" s="72"/>
      <c r="W18" s="42"/>
    </row>
    <row r="19" spans="1:23" s="44" customFormat="1" ht="24.75" customHeight="1">
      <c r="A19" s="38"/>
      <c r="B19" s="20"/>
      <c r="C19" s="50"/>
      <c r="D19" s="51"/>
      <c r="E19" s="50"/>
      <c r="F19" s="50"/>
      <c r="G19" s="50"/>
      <c r="H19" s="23" t="s">
        <v>88</v>
      </c>
      <c r="I19" s="50">
        <v>6</v>
      </c>
      <c r="J19" s="21" t="s">
        <v>84</v>
      </c>
      <c r="K19" s="50"/>
      <c r="L19" s="50">
        <v>6</v>
      </c>
      <c r="M19" s="50">
        <v>12</v>
      </c>
      <c r="N19" s="72"/>
      <c r="O19" s="72"/>
      <c r="P19" s="72"/>
      <c r="Q19" s="72"/>
      <c r="R19" s="72"/>
      <c r="S19" s="72"/>
      <c r="T19" s="72"/>
      <c r="U19" s="72"/>
      <c r="V19" s="72"/>
      <c r="W19" s="43"/>
    </row>
    <row r="20" spans="1:23" s="44" customFormat="1" ht="24.75" customHeight="1">
      <c r="A20" s="38"/>
      <c r="B20" s="20" t="s">
        <v>24</v>
      </c>
      <c r="C20" s="21" t="s">
        <v>52</v>
      </c>
      <c r="D20" s="21"/>
      <c r="E20" s="21"/>
      <c r="F20" s="21"/>
      <c r="G20" s="21"/>
      <c r="H20" s="23" t="s">
        <v>96</v>
      </c>
      <c r="I20" s="21"/>
      <c r="J20" s="21" t="s">
        <v>84</v>
      </c>
      <c r="K20" s="21" t="s">
        <v>90</v>
      </c>
      <c r="L20" s="21">
        <v>8</v>
      </c>
      <c r="M20" s="21">
        <v>8</v>
      </c>
      <c r="N20" s="72"/>
      <c r="O20" s="72"/>
      <c r="P20" s="72"/>
      <c r="Q20" s="72"/>
      <c r="R20" s="72"/>
      <c r="S20" s="72"/>
      <c r="T20" s="72"/>
      <c r="U20" s="72"/>
      <c r="V20" s="72"/>
      <c r="W20" s="41">
        <v>72</v>
      </c>
    </row>
    <row r="21" spans="1:23" s="44" customFormat="1" ht="24.75" customHeight="1">
      <c r="A21" s="38"/>
      <c r="B21" s="20"/>
      <c r="C21" s="21" t="s">
        <v>52</v>
      </c>
      <c r="D21" s="22"/>
      <c r="E21" s="21"/>
      <c r="F21" s="21"/>
      <c r="G21" s="21"/>
      <c r="H21" s="23" t="s">
        <v>88</v>
      </c>
      <c r="I21" s="21"/>
      <c r="J21" s="21"/>
      <c r="K21" s="22"/>
      <c r="L21" s="21"/>
      <c r="M21" s="21">
        <v>9</v>
      </c>
      <c r="N21" s="72"/>
      <c r="O21" s="72"/>
      <c r="P21" s="72"/>
      <c r="Q21" s="72"/>
      <c r="R21" s="72"/>
      <c r="S21" s="72"/>
      <c r="T21" s="72"/>
      <c r="U21" s="72"/>
      <c r="V21" s="72"/>
      <c r="W21" s="42"/>
    </row>
    <row r="22" spans="1:23" s="44" customFormat="1" ht="24.75" customHeight="1">
      <c r="A22" s="38"/>
      <c r="B22" s="20"/>
      <c r="C22" s="21" t="s">
        <v>52</v>
      </c>
      <c r="D22" s="51"/>
      <c r="E22" s="21"/>
      <c r="F22" s="21"/>
      <c r="G22" s="21"/>
      <c r="H22" s="23" t="s">
        <v>91</v>
      </c>
      <c r="I22" s="21"/>
      <c r="J22" s="21" t="s">
        <v>84</v>
      </c>
      <c r="K22" s="21"/>
      <c r="L22" s="21"/>
      <c r="M22" s="21">
        <v>7</v>
      </c>
      <c r="N22" s="72"/>
      <c r="O22" s="72"/>
      <c r="P22" s="72"/>
      <c r="Q22" s="72"/>
      <c r="R22" s="72"/>
      <c r="S22" s="72"/>
      <c r="T22" s="72"/>
      <c r="U22" s="72"/>
      <c r="V22" s="72"/>
      <c r="W22" s="42"/>
    </row>
    <row r="23" spans="1:23" s="44" customFormat="1" ht="24.75" customHeight="1">
      <c r="A23" s="38"/>
      <c r="B23" s="20"/>
      <c r="C23" s="21" t="s">
        <v>52</v>
      </c>
      <c r="D23" s="22"/>
      <c r="E23" s="21"/>
      <c r="F23" s="21"/>
      <c r="G23" s="21"/>
      <c r="H23" s="23" t="s">
        <v>95</v>
      </c>
      <c r="I23" s="21"/>
      <c r="J23" s="21" t="s">
        <v>84</v>
      </c>
      <c r="K23" s="21"/>
      <c r="L23" s="21"/>
      <c r="M23" s="21">
        <v>44</v>
      </c>
      <c r="N23" s="72"/>
      <c r="O23" s="72"/>
      <c r="P23" s="72"/>
      <c r="Q23" s="72"/>
      <c r="R23" s="72"/>
      <c r="S23" s="72"/>
      <c r="T23" s="72"/>
      <c r="U23" s="72"/>
      <c r="V23" s="72"/>
      <c r="W23" s="42"/>
    </row>
    <row r="24" spans="1:23" s="44" customFormat="1" ht="24.75" customHeight="1">
      <c r="A24" s="38"/>
      <c r="B24" s="20"/>
      <c r="C24" s="21" t="s">
        <v>52</v>
      </c>
      <c r="D24" s="22"/>
      <c r="E24" s="21"/>
      <c r="F24" s="21"/>
      <c r="G24" s="21"/>
      <c r="H24" s="52" t="s">
        <v>89</v>
      </c>
      <c r="I24" s="50"/>
      <c r="J24" s="50" t="s">
        <v>87</v>
      </c>
      <c r="K24" s="50"/>
      <c r="L24" s="50"/>
      <c r="M24" s="50">
        <v>4</v>
      </c>
      <c r="N24" s="72"/>
      <c r="O24" s="72"/>
      <c r="P24" s="72"/>
      <c r="Q24" s="72"/>
      <c r="R24" s="72"/>
      <c r="S24" s="72"/>
      <c r="T24" s="72"/>
      <c r="U24" s="72"/>
      <c r="V24" s="72"/>
      <c r="W24" s="43"/>
    </row>
    <row r="25" spans="1:23" s="44" customFormat="1" ht="24.75" customHeight="1">
      <c r="A25" s="53" t="s">
        <v>25</v>
      </c>
      <c r="B25" s="41" t="s">
        <v>26</v>
      </c>
      <c r="C25" s="54" t="s">
        <v>52</v>
      </c>
      <c r="D25" s="55"/>
      <c r="E25" s="55"/>
      <c r="F25" s="55"/>
      <c r="G25" s="55"/>
      <c r="H25" s="56" t="s">
        <v>97</v>
      </c>
      <c r="I25" s="50"/>
      <c r="J25" s="21" t="s">
        <v>87</v>
      </c>
      <c r="K25" s="21" t="s">
        <v>90</v>
      </c>
      <c r="L25" s="50"/>
      <c r="M25" s="21">
        <v>4</v>
      </c>
      <c r="N25" s="50"/>
      <c r="O25" s="50" t="s">
        <v>84</v>
      </c>
      <c r="P25" s="50" t="s">
        <v>90</v>
      </c>
      <c r="Q25" s="50"/>
      <c r="R25" s="50">
        <v>8</v>
      </c>
      <c r="S25" s="77"/>
      <c r="T25" s="21"/>
      <c r="U25" s="21"/>
      <c r="V25" s="21"/>
      <c r="W25" s="41">
        <v>54</v>
      </c>
    </row>
    <row r="26" spans="1:23" s="44" customFormat="1" ht="24.75" customHeight="1">
      <c r="A26" s="57"/>
      <c r="B26" s="42"/>
      <c r="C26" s="58"/>
      <c r="D26" s="59"/>
      <c r="E26" s="59"/>
      <c r="F26" s="59"/>
      <c r="G26" s="56"/>
      <c r="H26" s="56" t="s">
        <v>98</v>
      </c>
      <c r="I26" s="50"/>
      <c r="J26" s="21" t="s">
        <v>84</v>
      </c>
      <c r="K26" s="22" t="s">
        <v>82</v>
      </c>
      <c r="L26" s="50"/>
      <c r="M26" s="21">
        <v>20</v>
      </c>
      <c r="N26" s="21"/>
      <c r="O26" s="50"/>
      <c r="P26" s="50"/>
      <c r="Q26" s="50"/>
      <c r="R26" s="50"/>
      <c r="S26" s="50"/>
      <c r="T26" s="21"/>
      <c r="U26" s="21"/>
      <c r="V26" s="21"/>
      <c r="W26" s="42"/>
    </row>
    <row r="27" spans="1:23" s="44" customFormat="1" ht="24.75" customHeight="1">
      <c r="A27" s="57"/>
      <c r="B27" s="42"/>
      <c r="C27" s="60"/>
      <c r="D27" s="61"/>
      <c r="E27" s="61"/>
      <c r="F27" s="61"/>
      <c r="G27" s="62"/>
      <c r="H27" s="62" t="s">
        <v>99</v>
      </c>
      <c r="I27" s="61"/>
      <c r="J27" s="73" t="s">
        <v>84</v>
      </c>
      <c r="K27" s="74" t="s">
        <v>90</v>
      </c>
      <c r="L27" s="61"/>
      <c r="M27" s="21">
        <v>7</v>
      </c>
      <c r="N27" s="21"/>
      <c r="O27" s="50"/>
      <c r="P27" s="50"/>
      <c r="Q27" s="50"/>
      <c r="R27" s="50"/>
      <c r="S27" s="50"/>
      <c r="T27" s="21"/>
      <c r="U27" s="21"/>
      <c r="V27" s="21"/>
      <c r="W27" s="42"/>
    </row>
    <row r="28" spans="1:23" s="44" customFormat="1" ht="75.75" customHeight="1">
      <c r="A28" s="57"/>
      <c r="B28" s="43"/>
      <c r="C28" s="21" t="s">
        <v>55</v>
      </c>
      <c r="D28" s="63" t="s">
        <v>100</v>
      </c>
      <c r="E28" s="55" t="s">
        <v>84</v>
      </c>
      <c r="F28" s="55" t="s">
        <v>101</v>
      </c>
      <c r="G28" s="56">
        <v>15</v>
      </c>
      <c r="H28" s="64"/>
      <c r="I28" s="64"/>
      <c r="J28" s="64"/>
      <c r="K28" s="64"/>
      <c r="L28" s="6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3"/>
    </row>
    <row r="29" spans="1:23" s="44" customFormat="1" ht="24.75" customHeight="1">
      <c r="A29" s="57"/>
      <c r="B29" s="41" t="s">
        <v>28</v>
      </c>
      <c r="C29" s="50"/>
      <c r="D29" s="65"/>
      <c r="E29" s="50"/>
      <c r="F29" s="50"/>
      <c r="G29" s="21"/>
      <c r="H29" s="56" t="s">
        <v>97</v>
      </c>
      <c r="I29" s="50"/>
      <c r="J29" s="21" t="s">
        <v>87</v>
      </c>
      <c r="K29" s="21" t="s">
        <v>90</v>
      </c>
      <c r="L29" s="50"/>
      <c r="M29" s="21">
        <v>3</v>
      </c>
      <c r="N29" s="50"/>
      <c r="O29" s="50"/>
      <c r="P29" s="50"/>
      <c r="Q29" s="50"/>
      <c r="R29" s="50"/>
      <c r="S29" s="77"/>
      <c r="T29" s="21"/>
      <c r="U29" s="21"/>
      <c r="V29" s="21"/>
      <c r="W29" s="41">
        <v>11</v>
      </c>
    </row>
    <row r="30" spans="1:23" s="44" customFormat="1" ht="24.75" customHeight="1">
      <c r="A30" s="57"/>
      <c r="B30" s="42"/>
      <c r="C30" s="50"/>
      <c r="D30" s="65"/>
      <c r="E30" s="50"/>
      <c r="F30" s="50"/>
      <c r="G30" s="21"/>
      <c r="H30" s="56" t="s">
        <v>98</v>
      </c>
      <c r="I30" s="50"/>
      <c r="J30" s="21" t="s">
        <v>84</v>
      </c>
      <c r="K30" s="22" t="s">
        <v>82</v>
      </c>
      <c r="L30" s="50"/>
      <c r="M30" s="21">
        <v>5</v>
      </c>
      <c r="N30" s="21"/>
      <c r="O30" s="50"/>
      <c r="P30" s="50"/>
      <c r="Q30" s="50"/>
      <c r="R30" s="50"/>
      <c r="S30" s="50"/>
      <c r="T30" s="21"/>
      <c r="U30" s="21"/>
      <c r="V30" s="21"/>
      <c r="W30" s="42"/>
    </row>
    <row r="31" spans="1:23" s="44" customFormat="1" ht="24.75" customHeight="1">
      <c r="A31" s="66"/>
      <c r="B31" s="43"/>
      <c r="C31" s="50"/>
      <c r="D31" s="67"/>
      <c r="E31" s="50"/>
      <c r="F31" s="50"/>
      <c r="G31" s="21"/>
      <c r="H31" s="62" t="s">
        <v>99</v>
      </c>
      <c r="I31" s="61"/>
      <c r="J31" s="73" t="s">
        <v>84</v>
      </c>
      <c r="K31" s="74" t="s">
        <v>90</v>
      </c>
      <c r="L31" s="61"/>
      <c r="M31" s="21">
        <v>3</v>
      </c>
      <c r="N31" s="21"/>
      <c r="O31" s="50"/>
      <c r="P31" s="50"/>
      <c r="Q31" s="50"/>
      <c r="R31" s="50"/>
      <c r="S31" s="50"/>
      <c r="T31" s="21"/>
      <c r="U31" s="21"/>
      <c r="V31" s="21"/>
      <c r="W31" s="43"/>
    </row>
    <row r="32" spans="1:23" s="44" customFormat="1" ht="24.75" customHeight="1">
      <c r="A32" s="68"/>
      <c r="B32" s="69"/>
      <c r="C32" s="50"/>
      <c r="D32" s="50"/>
      <c r="E32" s="50"/>
      <c r="F32" s="50"/>
      <c r="G32" s="50"/>
      <c r="H32" s="51"/>
      <c r="I32" s="50"/>
      <c r="J32" s="50"/>
      <c r="K32" s="50"/>
      <c r="L32" s="50"/>
      <c r="M32" s="50"/>
      <c r="N32" s="72"/>
      <c r="O32" s="72"/>
      <c r="P32" s="72"/>
      <c r="Q32" s="72"/>
      <c r="R32" s="72"/>
      <c r="S32" s="72"/>
      <c r="T32" s="72"/>
      <c r="U32" s="72"/>
      <c r="V32" s="72"/>
      <c r="W32" s="21"/>
    </row>
    <row r="33" spans="1:23" s="44" customFormat="1" ht="24.75" customHeight="1">
      <c r="A33" s="68"/>
      <c r="B33" s="69"/>
      <c r="C33" s="50"/>
      <c r="D33" s="50"/>
      <c r="E33" s="50"/>
      <c r="F33" s="50"/>
      <c r="G33" s="50"/>
      <c r="H33" s="51"/>
      <c r="I33" s="50"/>
      <c r="J33" s="50"/>
      <c r="K33" s="50"/>
      <c r="L33" s="50"/>
      <c r="M33" s="50"/>
      <c r="N33" s="72"/>
      <c r="O33" s="72"/>
      <c r="P33" s="72"/>
      <c r="Q33" s="72"/>
      <c r="R33" s="72"/>
      <c r="S33" s="72"/>
      <c r="T33" s="72"/>
      <c r="U33" s="72"/>
      <c r="V33" s="72"/>
      <c r="W33" s="21"/>
    </row>
    <row r="34" spans="1:23" s="44" customFormat="1" ht="24.75" customHeight="1">
      <c r="A34" s="68"/>
      <c r="B34" s="69"/>
      <c r="C34" s="50"/>
      <c r="D34" s="50"/>
      <c r="E34" s="50"/>
      <c r="F34" s="50"/>
      <c r="G34" s="50"/>
      <c r="H34" s="51"/>
      <c r="I34" s="50"/>
      <c r="J34" s="50"/>
      <c r="K34" s="50"/>
      <c r="L34" s="50"/>
      <c r="M34" s="50"/>
      <c r="N34" s="72"/>
      <c r="O34" s="72"/>
      <c r="P34" s="72"/>
      <c r="Q34" s="72"/>
      <c r="R34" s="72"/>
      <c r="S34" s="72"/>
      <c r="T34" s="72"/>
      <c r="U34" s="72"/>
      <c r="V34" s="72"/>
      <c r="W34" s="21"/>
    </row>
    <row r="35" spans="1:23" s="44" customFormat="1" ht="24.75" customHeight="1">
      <c r="A35" s="68"/>
      <c r="B35" s="69"/>
      <c r="C35" s="50"/>
      <c r="D35" s="50"/>
      <c r="E35" s="50"/>
      <c r="F35" s="50"/>
      <c r="G35" s="50"/>
      <c r="H35" s="51"/>
      <c r="I35" s="50"/>
      <c r="J35" s="50"/>
      <c r="K35" s="50"/>
      <c r="L35" s="50"/>
      <c r="M35" s="50"/>
      <c r="N35" s="72"/>
      <c r="O35" s="72"/>
      <c r="P35" s="72"/>
      <c r="Q35" s="72"/>
      <c r="R35" s="72"/>
      <c r="S35" s="72"/>
      <c r="T35" s="72"/>
      <c r="U35" s="72"/>
      <c r="V35" s="72"/>
      <c r="W35" s="21"/>
    </row>
    <row r="36" spans="1:23" s="44" customFormat="1" ht="24.75" customHeight="1">
      <c r="A36" s="68"/>
      <c r="B36" s="69"/>
      <c r="C36" s="50"/>
      <c r="D36" s="50"/>
      <c r="E36" s="50"/>
      <c r="F36" s="50"/>
      <c r="G36" s="50"/>
      <c r="H36" s="51"/>
      <c r="I36" s="50"/>
      <c r="J36" s="50"/>
      <c r="K36" s="50"/>
      <c r="L36" s="50"/>
      <c r="M36" s="50"/>
      <c r="N36" s="72"/>
      <c r="O36" s="72"/>
      <c r="P36" s="72"/>
      <c r="Q36" s="72"/>
      <c r="R36" s="72"/>
      <c r="S36" s="72"/>
      <c r="T36" s="72"/>
      <c r="U36" s="72"/>
      <c r="V36" s="72"/>
      <c r="W36" s="21"/>
    </row>
    <row r="37" spans="1:23" s="44" customFormat="1" ht="24.75" customHeight="1">
      <c r="A37" s="68"/>
      <c r="B37" s="69"/>
      <c r="C37" s="50"/>
      <c r="D37" s="50"/>
      <c r="E37" s="50"/>
      <c r="F37" s="50"/>
      <c r="G37" s="50"/>
      <c r="H37" s="51"/>
      <c r="I37" s="50"/>
      <c r="J37" s="50"/>
      <c r="K37" s="50"/>
      <c r="L37" s="50"/>
      <c r="M37" s="50"/>
      <c r="N37" s="72"/>
      <c r="O37" s="72"/>
      <c r="P37" s="72"/>
      <c r="Q37" s="72"/>
      <c r="R37" s="72"/>
      <c r="S37" s="72"/>
      <c r="T37" s="72"/>
      <c r="U37" s="72"/>
      <c r="V37" s="72"/>
      <c r="W37" s="21"/>
    </row>
    <row r="38" spans="1:23" s="44" customFormat="1" ht="24.75" customHeight="1">
      <c r="A38" s="68"/>
      <c r="B38" s="69"/>
      <c r="C38" s="50"/>
      <c r="D38" s="50"/>
      <c r="E38" s="50"/>
      <c r="F38" s="50"/>
      <c r="G38" s="50"/>
      <c r="H38" s="51"/>
      <c r="I38" s="50"/>
      <c r="J38" s="50"/>
      <c r="K38" s="50"/>
      <c r="L38" s="50"/>
      <c r="M38" s="50"/>
      <c r="N38" s="72"/>
      <c r="O38" s="72"/>
      <c r="P38" s="72"/>
      <c r="Q38" s="72"/>
      <c r="R38" s="72"/>
      <c r="S38" s="72"/>
      <c r="T38" s="72"/>
      <c r="U38" s="72"/>
      <c r="V38" s="72"/>
      <c r="W38" s="21"/>
    </row>
    <row r="39" spans="1:23" s="44" customFormat="1" ht="24.75" customHeight="1">
      <c r="A39" s="68"/>
      <c r="B39" s="69"/>
      <c r="C39" s="50"/>
      <c r="D39" s="50"/>
      <c r="E39" s="50"/>
      <c r="F39" s="50"/>
      <c r="G39" s="50"/>
      <c r="H39" s="51"/>
      <c r="I39" s="50"/>
      <c r="J39" s="50"/>
      <c r="K39" s="50"/>
      <c r="L39" s="50"/>
      <c r="M39" s="50"/>
      <c r="N39" s="72"/>
      <c r="O39" s="72"/>
      <c r="P39" s="72"/>
      <c r="Q39" s="72"/>
      <c r="R39" s="72"/>
      <c r="S39" s="72"/>
      <c r="T39" s="72"/>
      <c r="U39" s="72"/>
      <c r="V39" s="72"/>
      <c r="W39" s="21"/>
    </row>
    <row r="40" spans="1:23" s="44" customFormat="1" ht="24.75" customHeight="1">
      <c r="A40" s="68"/>
      <c r="B40" s="69"/>
      <c r="C40" s="50"/>
      <c r="D40" s="50"/>
      <c r="E40" s="50"/>
      <c r="F40" s="50"/>
      <c r="G40" s="50"/>
      <c r="H40" s="51"/>
      <c r="I40" s="50"/>
      <c r="J40" s="50"/>
      <c r="K40" s="50"/>
      <c r="L40" s="50"/>
      <c r="M40" s="50"/>
      <c r="N40" s="72"/>
      <c r="O40" s="72"/>
      <c r="P40" s="72"/>
      <c r="Q40" s="72"/>
      <c r="R40" s="72"/>
      <c r="S40" s="72"/>
      <c r="T40" s="72"/>
      <c r="U40" s="72"/>
      <c r="V40" s="72"/>
      <c r="W40" s="21"/>
    </row>
    <row r="41" spans="1:23" s="44" customFormat="1" ht="24.75" customHeight="1">
      <c r="A41" s="68"/>
      <c r="B41" s="69"/>
      <c r="C41" s="50"/>
      <c r="D41" s="50"/>
      <c r="E41" s="50"/>
      <c r="F41" s="50"/>
      <c r="G41" s="50"/>
      <c r="H41" s="51"/>
      <c r="I41" s="50"/>
      <c r="J41" s="50"/>
      <c r="K41" s="50"/>
      <c r="L41" s="50"/>
      <c r="M41" s="50"/>
      <c r="N41" s="72"/>
      <c r="O41" s="72"/>
      <c r="P41" s="72"/>
      <c r="Q41" s="72"/>
      <c r="R41" s="72"/>
      <c r="S41" s="72"/>
      <c r="T41" s="72"/>
      <c r="U41" s="72"/>
      <c r="V41" s="72"/>
      <c r="W41" s="21"/>
    </row>
    <row r="42" spans="1:23" s="44" customFormat="1" ht="24.75" customHeight="1">
      <c r="A42" s="68"/>
      <c r="B42" s="69"/>
      <c r="C42" s="50"/>
      <c r="D42" s="50"/>
      <c r="E42" s="50"/>
      <c r="F42" s="50"/>
      <c r="G42" s="50"/>
      <c r="H42" s="51"/>
      <c r="I42" s="50"/>
      <c r="J42" s="50"/>
      <c r="K42" s="50"/>
      <c r="L42" s="50"/>
      <c r="M42" s="50"/>
      <c r="N42" s="72"/>
      <c r="O42" s="72"/>
      <c r="P42" s="72"/>
      <c r="Q42" s="72"/>
      <c r="R42" s="72"/>
      <c r="S42" s="72"/>
      <c r="T42" s="72"/>
      <c r="U42" s="72"/>
      <c r="V42" s="72"/>
      <c r="W42" s="21"/>
    </row>
    <row r="43" spans="1:23" s="44" customFormat="1" ht="24.75" customHeight="1">
      <c r="A43" s="23"/>
      <c r="B43" s="50"/>
      <c r="C43" s="50"/>
      <c r="D43" s="51"/>
      <c r="E43" s="50"/>
      <c r="F43" s="50"/>
      <c r="G43" s="50"/>
      <c r="H43" s="51"/>
      <c r="I43" s="50"/>
      <c r="J43" s="50"/>
      <c r="K43" s="50"/>
      <c r="L43" s="50"/>
      <c r="M43" s="50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44" customFormat="1" ht="24.75" customHeight="1">
      <c r="A44" s="2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44" customFormat="1" ht="13.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s="44" customFormat="1" ht="13.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s="44" customFormat="1" ht="13.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s="44" customFormat="1" ht="13.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s="44" customFormat="1" ht="13.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s="44" customFormat="1" ht="13.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s="44" customFormat="1" ht="13.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s="44" customFormat="1" ht="13.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s="44" customFormat="1" ht="13.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s="44" customFormat="1" ht="13.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s="44" customFormat="1" ht="13.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s="44" customFormat="1" ht="13.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3" s="44" customFormat="1" ht="13.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s="44" customFormat="1" ht="13.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s="44" customFormat="1" ht="13.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</sheetData>
  <sheetProtection/>
  <mergeCells count="30">
    <mergeCell ref="A1:W1"/>
    <mergeCell ref="D2:G2"/>
    <mergeCell ref="H2:M2"/>
    <mergeCell ref="N2:R2"/>
    <mergeCell ref="S2:V2"/>
    <mergeCell ref="A2:A3"/>
    <mergeCell ref="A4:A8"/>
    <mergeCell ref="A9:A24"/>
    <mergeCell ref="A25:A31"/>
    <mergeCell ref="B2:B3"/>
    <mergeCell ref="B4:B5"/>
    <mergeCell ref="B6:B8"/>
    <mergeCell ref="B9:B12"/>
    <mergeCell ref="B13:B15"/>
    <mergeCell ref="B16:B19"/>
    <mergeCell ref="B20:B24"/>
    <mergeCell ref="B25:B28"/>
    <mergeCell ref="B29:B31"/>
    <mergeCell ref="C2:C3"/>
    <mergeCell ref="C6:C8"/>
    <mergeCell ref="C25:C27"/>
    <mergeCell ref="W2:W3"/>
    <mergeCell ref="W4:W5"/>
    <mergeCell ref="W6:W8"/>
    <mergeCell ref="W9:W12"/>
    <mergeCell ref="W13:W15"/>
    <mergeCell ref="W16:W19"/>
    <mergeCell ref="W20:W24"/>
    <mergeCell ref="W25:W28"/>
    <mergeCell ref="W29:W31"/>
  </mergeCells>
  <printOptions/>
  <pageMargins left="0.15694444444444444" right="0.2361111111111111" top="1" bottom="1" header="0.51" footer="0.51"/>
  <pageSetup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T22"/>
  <sheetViews>
    <sheetView tabSelected="1" zoomScale="86" zoomScaleNormal="86" zoomScaleSheetLayoutView="100" workbookViewId="0" topLeftCell="A1">
      <selection activeCell="A1" sqref="A1:O1"/>
    </sheetView>
  </sheetViews>
  <sheetFormatPr defaultColWidth="9.00390625" defaultRowHeight="14.25"/>
  <cols>
    <col min="4" max="4" width="20.75390625" style="0" customWidth="1"/>
    <col min="13" max="13" width="18.125" style="0" customWidth="1"/>
    <col min="19" max="19" width="12.25390625" style="0" customWidth="1"/>
  </cols>
  <sheetData>
    <row r="1" spans="1:20" s="1" customFormat="1" ht="26.25" customHeight="1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/>
      <c r="O1" s="3"/>
      <c r="P1" s="30"/>
      <c r="Q1" s="30"/>
      <c r="R1" s="40"/>
      <c r="S1" s="40"/>
      <c r="T1" s="40"/>
    </row>
    <row r="2" spans="1:20" s="1" customFormat="1" ht="18.75" customHeight="1">
      <c r="A2" s="4" t="s">
        <v>1</v>
      </c>
      <c r="B2" s="5" t="s">
        <v>2</v>
      </c>
      <c r="C2" s="4" t="s">
        <v>30</v>
      </c>
      <c r="D2" s="6" t="s">
        <v>103</v>
      </c>
      <c r="E2" s="7"/>
      <c r="F2" s="7"/>
      <c r="G2" s="8"/>
      <c r="H2" s="9" t="s">
        <v>104</v>
      </c>
      <c r="I2" s="31"/>
      <c r="J2" s="32"/>
      <c r="K2" s="9" t="s">
        <v>105</v>
      </c>
      <c r="L2" s="32"/>
      <c r="M2" s="9" t="s">
        <v>106</v>
      </c>
      <c r="N2" s="33"/>
      <c r="O2" s="32"/>
      <c r="P2" s="34" t="s">
        <v>107</v>
      </c>
      <c r="Q2" s="34"/>
      <c r="R2" s="34"/>
      <c r="S2" s="34" t="s">
        <v>108</v>
      </c>
      <c r="T2" s="34" t="s">
        <v>7</v>
      </c>
    </row>
    <row r="3" spans="1:20" s="1" customFormat="1" ht="29.25" customHeight="1">
      <c r="A3" s="10"/>
      <c r="B3" s="11"/>
      <c r="C3" s="10"/>
      <c r="D3" s="12" t="s">
        <v>39</v>
      </c>
      <c r="E3" s="13" t="s">
        <v>49</v>
      </c>
      <c r="F3" s="12" t="s">
        <v>48</v>
      </c>
      <c r="G3" s="12" t="s">
        <v>109</v>
      </c>
      <c r="H3" s="12" t="s">
        <v>39</v>
      </c>
      <c r="I3" s="13" t="s">
        <v>49</v>
      </c>
      <c r="J3" s="12" t="s">
        <v>48</v>
      </c>
      <c r="K3" s="13" t="s">
        <v>49</v>
      </c>
      <c r="L3" s="12" t="s">
        <v>48</v>
      </c>
      <c r="M3" s="13" t="s">
        <v>49</v>
      </c>
      <c r="N3" s="35" t="s">
        <v>48</v>
      </c>
      <c r="O3" s="12" t="s">
        <v>109</v>
      </c>
      <c r="P3" s="13" t="s">
        <v>49</v>
      </c>
      <c r="Q3" s="35" t="s">
        <v>48</v>
      </c>
      <c r="R3" s="12" t="s">
        <v>109</v>
      </c>
      <c r="S3" s="34"/>
      <c r="T3" s="34"/>
    </row>
    <row r="4" spans="1:20" s="1" customFormat="1" ht="34.5" customHeight="1">
      <c r="A4" s="14" t="s">
        <v>16</v>
      </c>
      <c r="B4" s="15" t="s">
        <v>17</v>
      </c>
      <c r="C4" s="15" t="s">
        <v>52</v>
      </c>
      <c r="D4" s="15"/>
      <c r="E4" s="16"/>
      <c r="F4" s="17"/>
      <c r="G4" s="16"/>
      <c r="H4" s="16"/>
      <c r="I4" s="16"/>
      <c r="J4" s="16"/>
      <c r="K4" s="16" t="s">
        <v>110</v>
      </c>
      <c r="L4" s="16">
        <v>30</v>
      </c>
      <c r="M4" s="16" t="s">
        <v>111</v>
      </c>
      <c r="N4" s="36" t="s">
        <v>112</v>
      </c>
      <c r="O4" s="16">
        <v>72</v>
      </c>
      <c r="P4" s="20"/>
      <c r="Q4" s="20"/>
      <c r="R4" s="20"/>
      <c r="S4" s="20"/>
      <c r="T4" s="20">
        <v>102</v>
      </c>
    </row>
    <row r="5" spans="1:20" s="1" customFormat="1" ht="34.5" customHeight="1">
      <c r="A5" s="14"/>
      <c r="B5" s="15" t="s">
        <v>18</v>
      </c>
      <c r="C5" s="15" t="s">
        <v>55</v>
      </c>
      <c r="D5" s="15"/>
      <c r="E5" s="16"/>
      <c r="F5" s="17"/>
      <c r="G5" s="16"/>
      <c r="H5" s="16"/>
      <c r="I5" s="16"/>
      <c r="J5" s="16"/>
      <c r="K5" s="16" t="s">
        <v>110</v>
      </c>
      <c r="L5" s="16">
        <v>15</v>
      </c>
      <c r="M5" s="16"/>
      <c r="N5" s="36"/>
      <c r="O5" s="16"/>
      <c r="P5" s="20"/>
      <c r="Q5" s="20"/>
      <c r="R5" s="20"/>
      <c r="S5" s="20"/>
      <c r="T5" s="20">
        <v>15</v>
      </c>
    </row>
    <row r="6" spans="1:20" s="1" customFormat="1" ht="34.5" customHeight="1">
      <c r="A6" s="14"/>
      <c r="B6" s="14" t="s">
        <v>19</v>
      </c>
      <c r="C6" s="14" t="s">
        <v>52</v>
      </c>
      <c r="D6" s="15"/>
      <c r="E6" s="16"/>
      <c r="F6" s="17"/>
      <c r="G6" s="16"/>
      <c r="H6" s="16"/>
      <c r="I6" s="16"/>
      <c r="J6" s="16"/>
      <c r="K6" s="16" t="s">
        <v>110</v>
      </c>
      <c r="L6" s="16">
        <v>15</v>
      </c>
      <c r="M6" s="16" t="s">
        <v>113</v>
      </c>
      <c r="N6" s="36">
        <v>30</v>
      </c>
      <c r="O6" s="16">
        <v>30</v>
      </c>
      <c r="P6" s="20"/>
      <c r="Q6" s="20"/>
      <c r="R6" s="20"/>
      <c r="S6" s="20"/>
      <c r="T6" s="20">
        <v>147</v>
      </c>
    </row>
    <row r="7" spans="1:20" s="1" customFormat="1" ht="33" customHeight="1">
      <c r="A7" s="14"/>
      <c r="B7" s="14"/>
      <c r="C7" s="14"/>
      <c r="D7" s="15"/>
      <c r="E7" s="16"/>
      <c r="F7" s="17"/>
      <c r="G7" s="16"/>
      <c r="H7" s="16"/>
      <c r="I7" s="16"/>
      <c r="J7" s="16"/>
      <c r="K7" s="16"/>
      <c r="L7" s="16"/>
      <c r="M7" s="16" t="s">
        <v>114</v>
      </c>
      <c r="N7" s="36" t="s">
        <v>112</v>
      </c>
      <c r="O7" s="16">
        <v>72</v>
      </c>
      <c r="P7" s="20"/>
      <c r="Q7" s="20"/>
      <c r="R7" s="20"/>
      <c r="S7" s="20"/>
      <c r="T7" s="20"/>
    </row>
    <row r="8" spans="1:20" s="1" customFormat="1" ht="34.5" customHeight="1">
      <c r="A8" s="14"/>
      <c r="B8" s="14"/>
      <c r="C8" s="14" t="s">
        <v>55</v>
      </c>
      <c r="D8" s="15"/>
      <c r="E8" s="16"/>
      <c r="F8" s="17"/>
      <c r="G8" s="16"/>
      <c r="H8" s="16"/>
      <c r="I8" s="16"/>
      <c r="J8" s="16"/>
      <c r="K8" s="16" t="s">
        <v>110</v>
      </c>
      <c r="L8" s="16">
        <v>30</v>
      </c>
      <c r="M8" s="16"/>
      <c r="N8" s="36"/>
      <c r="O8" s="16"/>
      <c r="P8" s="20"/>
      <c r="Q8" s="20"/>
      <c r="R8" s="20"/>
      <c r="S8" s="20"/>
      <c r="T8" s="20"/>
    </row>
    <row r="9" spans="1:20" s="2" customFormat="1" ht="40.5">
      <c r="A9" s="18" t="s">
        <v>20</v>
      </c>
      <c r="B9" s="15" t="s">
        <v>21</v>
      </c>
      <c r="C9" s="15" t="s">
        <v>55</v>
      </c>
      <c r="D9" s="19"/>
      <c r="E9" s="16"/>
      <c r="F9" s="17"/>
      <c r="G9" s="16"/>
      <c r="H9" s="16" t="s">
        <v>115</v>
      </c>
      <c r="I9" s="16" t="s">
        <v>116</v>
      </c>
      <c r="J9" s="16">
        <v>5</v>
      </c>
      <c r="K9" s="16" t="s">
        <v>110</v>
      </c>
      <c r="L9" s="16">
        <v>30</v>
      </c>
      <c r="M9" s="16"/>
      <c r="N9" s="36"/>
      <c r="O9" s="16"/>
      <c r="P9" s="37"/>
      <c r="Q9" s="37"/>
      <c r="R9" s="37"/>
      <c r="S9" s="37"/>
      <c r="T9" s="37">
        <v>35</v>
      </c>
    </row>
    <row r="10" spans="1:20" s="2" customFormat="1" ht="21.75" customHeight="1">
      <c r="A10" s="18"/>
      <c r="B10" s="15" t="s">
        <v>22</v>
      </c>
      <c r="C10" s="15"/>
      <c r="D10" s="15"/>
      <c r="E10" s="16"/>
      <c r="F10" s="17"/>
      <c r="G10" s="16"/>
      <c r="H10" s="16"/>
      <c r="I10" s="16"/>
      <c r="J10" s="16"/>
      <c r="K10" s="16" t="s">
        <v>110</v>
      </c>
      <c r="L10" s="16">
        <v>80</v>
      </c>
      <c r="M10" s="16" t="s">
        <v>117</v>
      </c>
      <c r="N10" s="36" t="s">
        <v>118</v>
      </c>
      <c r="O10" s="16">
        <v>12</v>
      </c>
      <c r="P10" s="37"/>
      <c r="Q10" s="37"/>
      <c r="R10" s="37"/>
      <c r="S10" s="37"/>
      <c r="T10" s="37">
        <v>92</v>
      </c>
    </row>
    <row r="11" spans="1:20" s="2" customFormat="1" ht="14.25">
      <c r="A11" s="18"/>
      <c r="B11" s="14" t="s">
        <v>23</v>
      </c>
      <c r="C11" s="15" t="s">
        <v>52</v>
      </c>
      <c r="D11" s="15"/>
      <c r="E11" s="16"/>
      <c r="F11" s="17"/>
      <c r="G11" s="16"/>
      <c r="H11" s="16"/>
      <c r="I11" s="16"/>
      <c r="J11" s="16"/>
      <c r="K11" s="16" t="s">
        <v>110</v>
      </c>
      <c r="L11" s="18">
        <v>45</v>
      </c>
      <c r="M11" s="16" t="s">
        <v>119</v>
      </c>
      <c r="N11" s="36">
        <v>72</v>
      </c>
      <c r="O11" s="16">
        <v>72</v>
      </c>
      <c r="P11" s="37"/>
      <c r="Q11" s="37"/>
      <c r="R11" s="37"/>
      <c r="S11" s="37"/>
      <c r="T11" s="20">
        <v>117</v>
      </c>
    </row>
    <row r="12" spans="1:20" ht="14.25">
      <c r="A12" s="18"/>
      <c r="B12" s="14"/>
      <c r="C12" s="15" t="s">
        <v>55</v>
      </c>
      <c r="D12" s="15"/>
      <c r="E12" s="16"/>
      <c r="F12" s="17"/>
      <c r="G12" s="16"/>
      <c r="H12" s="16"/>
      <c r="I12" s="16"/>
      <c r="J12" s="16"/>
      <c r="K12" s="16" t="s">
        <v>110</v>
      </c>
      <c r="L12" s="18"/>
      <c r="M12" s="16"/>
      <c r="N12" s="36"/>
      <c r="O12" s="16"/>
      <c r="P12" s="37"/>
      <c r="Q12" s="37"/>
      <c r="R12" s="37"/>
      <c r="S12" s="37"/>
      <c r="T12" s="20"/>
    </row>
    <row r="13" spans="1:20" ht="14.25">
      <c r="A13" s="18"/>
      <c r="B13" s="14"/>
      <c r="C13" s="15" t="s">
        <v>55</v>
      </c>
      <c r="D13" s="15"/>
      <c r="E13" s="16"/>
      <c r="F13" s="17"/>
      <c r="G13" s="16"/>
      <c r="H13" s="16"/>
      <c r="I13" s="16"/>
      <c r="J13" s="16"/>
      <c r="K13" s="16" t="s">
        <v>110</v>
      </c>
      <c r="L13" s="18"/>
      <c r="M13" s="16"/>
      <c r="N13" s="36"/>
      <c r="O13" s="16"/>
      <c r="P13" s="37"/>
      <c r="Q13" s="37"/>
      <c r="R13" s="37"/>
      <c r="S13" s="37"/>
      <c r="T13" s="20"/>
    </row>
    <row r="14" spans="1:20" ht="14.25">
      <c r="A14" s="18"/>
      <c r="B14" s="14" t="s">
        <v>24</v>
      </c>
      <c r="C14" s="15" t="s">
        <v>52</v>
      </c>
      <c r="D14" s="15"/>
      <c r="E14" s="16"/>
      <c r="F14" s="17"/>
      <c r="G14" s="16"/>
      <c r="H14" s="16"/>
      <c r="I14" s="16"/>
      <c r="J14" s="16"/>
      <c r="K14" s="16" t="s">
        <v>110</v>
      </c>
      <c r="L14" s="16">
        <v>15</v>
      </c>
      <c r="M14" s="21"/>
      <c r="N14" s="21"/>
      <c r="O14" s="16"/>
      <c r="P14" s="37"/>
      <c r="Q14" s="37"/>
      <c r="R14" s="37"/>
      <c r="S14" s="37"/>
      <c r="T14" s="41">
        <v>95</v>
      </c>
    </row>
    <row r="15" spans="1:20" ht="27">
      <c r="A15" s="18"/>
      <c r="B15" s="14"/>
      <c r="C15" s="20" t="s">
        <v>52</v>
      </c>
      <c r="D15" s="20"/>
      <c r="E15" s="20"/>
      <c r="F15" s="20"/>
      <c r="G15" s="20"/>
      <c r="H15" s="20"/>
      <c r="I15" s="20"/>
      <c r="J15" s="20"/>
      <c r="K15" s="38" t="s">
        <v>120</v>
      </c>
      <c r="L15" s="20">
        <v>5</v>
      </c>
      <c r="M15" s="21"/>
      <c r="N15" s="21"/>
      <c r="O15" s="16"/>
      <c r="P15" s="20"/>
      <c r="Q15" s="20"/>
      <c r="R15" s="20"/>
      <c r="S15" s="20"/>
      <c r="T15" s="42"/>
    </row>
    <row r="16" spans="1:20" ht="14.25">
      <c r="A16" s="18"/>
      <c r="B16" s="14"/>
      <c r="C16" s="15" t="s">
        <v>55</v>
      </c>
      <c r="D16" s="15"/>
      <c r="E16" s="16"/>
      <c r="F16" s="17"/>
      <c r="G16" s="16"/>
      <c r="H16" s="16"/>
      <c r="I16" s="16"/>
      <c r="J16" s="16"/>
      <c r="K16" s="16" t="s">
        <v>110</v>
      </c>
      <c r="L16" s="16">
        <v>30</v>
      </c>
      <c r="M16" s="21"/>
      <c r="N16" s="21"/>
      <c r="O16" s="16"/>
      <c r="P16" s="20"/>
      <c r="Q16" s="20"/>
      <c r="R16" s="20"/>
      <c r="S16" s="20"/>
      <c r="T16" s="42"/>
    </row>
    <row r="17" spans="1:20" ht="27">
      <c r="A17" s="18"/>
      <c r="B17" s="14"/>
      <c r="C17" s="15" t="s">
        <v>55</v>
      </c>
      <c r="D17" s="15"/>
      <c r="E17" s="16"/>
      <c r="F17" s="17"/>
      <c r="G17" s="16"/>
      <c r="H17" s="16"/>
      <c r="I17" s="16"/>
      <c r="J17" s="16"/>
      <c r="K17" s="38" t="s">
        <v>120</v>
      </c>
      <c r="L17" s="20">
        <v>5</v>
      </c>
      <c r="M17" s="21"/>
      <c r="N17" s="21"/>
      <c r="O17" s="16"/>
      <c r="P17" s="20"/>
      <c r="Q17" s="20"/>
      <c r="R17" s="20"/>
      <c r="S17" s="20"/>
      <c r="T17" s="42"/>
    </row>
    <row r="18" spans="1:20" ht="27">
      <c r="A18" s="18"/>
      <c r="B18" s="14"/>
      <c r="C18" s="21" t="s">
        <v>52</v>
      </c>
      <c r="D18" s="22"/>
      <c r="E18" s="21"/>
      <c r="F18" s="21"/>
      <c r="G18" s="21"/>
      <c r="H18" s="23" t="s">
        <v>121</v>
      </c>
      <c r="I18" s="21"/>
      <c r="J18" s="21" t="s">
        <v>87</v>
      </c>
      <c r="K18" s="21" t="s">
        <v>101</v>
      </c>
      <c r="L18" s="21"/>
      <c r="M18" s="21">
        <v>40</v>
      </c>
      <c r="N18" s="21"/>
      <c r="O18" s="39"/>
      <c r="P18" s="37"/>
      <c r="Q18" s="37"/>
      <c r="R18" s="37"/>
      <c r="S18" s="37"/>
      <c r="T18" s="43"/>
    </row>
    <row r="19" spans="1:20" ht="40.5">
      <c r="A19" s="24" t="s">
        <v>25</v>
      </c>
      <c r="B19" s="24" t="s">
        <v>26</v>
      </c>
      <c r="C19" s="20" t="s">
        <v>52</v>
      </c>
      <c r="D19" s="25"/>
      <c r="E19" s="25"/>
      <c r="F19" s="25"/>
      <c r="G19" s="25"/>
      <c r="H19" s="16"/>
      <c r="I19" s="16"/>
      <c r="J19" s="16"/>
      <c r="K19" s="16" t="s">
        <v>122</v>
      </c>
      <c r="L19" s="16">
        <v>30</v>
      </c>
      <c r="M19" s="16" t="s">
        <v>123</v>
      </c>
      <c r="N19" s="36" t="s">
        <v>124</v>
      </c>
      <c r="O19" s="16">
        <v>80</v>
      </c>
      <c r="P19" s="37"/>
      <c r="Q19" s="37"/>
      <c r="R19" s="37"/>
      <c r="S19" s="37"/>
      <c r="T19" s="41">
        <v>145</v>
      </c>
    </row>
    <row r="20" spans="1:20" ht="40.5">
      <c r="A20" s="26"/>
      <c r="B20" s="27"/>
      <c r="C20" s="15" t="s">
        <v>55</v>
      </c>
      <c r="D20" s="28" t="s">
        <v>125</v>
      </c>
      <c r="E20" s="16" t="s">
        <v>87</v>
      </c>
      <c r="F20" s="17">
        <v>200</v>
      </c>
      <c r="G20" s="16">
        <v>20</v>
      </c>
      <c r="H20" s="16"/>
      <c r="I20" s="16"/>
      <c r="J20" s="16"/>
      <c r="K20" s="16" t="s">
        <v>126</v>
      </c>
      <c r="L20" s="16">
        <v>15</v>
      </c>
      <c r="M20" s="16"/>
      <c r="N20" s="36"/>
      <c r="O20" s="16"/>
      <c r="P20" s="37"/>
      <c r="Q20" s="37"/>
      <c r="R20" s="37"/>
      <c r="S20" s="37"/>
      <c r="T20" s="43"/>
    </row>
    <row r="21" spans="1:20" ht="27">
      <c r="A21" s="26"/>
      <c r="B21" s="15" t="s">
        <v>28</v>
      </c>
      <c r="C21" s="20" t="s">
        <v>52</v>
      </c>
      <c r="D21" s="15"/>
      <c r="E21" s="16"/>
      <c r="F21" s="17"/>
      <c r="G21" s="16"/>
      <c r="H21" s="16"/>
      <c r="I21" s="16"/>
      <c r="J21" s="16"/>
      <c r="K21" s="16" t="s">
        <v>127</v>
      </c>
      <c r="L21" s="40">
        <v>80</v>
      </c>
      <c r="M21" s="16"/>
      <c r="N21" s="36"/>
      <c r="O21" s="16"/>
      <c r="P21" s="37"/>
      <c r="Q21" s="37"/>
      <c r="R21" s="37"/>
      <c r="S21" s="37"/>
      <c r="T21" s="37">
        <v>80</v>
      </c>
    </row>
    <row r="22" spans="1:20" ht="14.25">
      <c r="A22" s="27"/>
      <c r="B22" s="15" t="s">
        <v>27</v>
      </c>
      <c r="C22" s="15" t="s">
        <v>55</v>
      </c>
      <c r="D22" s="15"/>
      <c r="E22" s="16"/>
      <c r="F22" s="17"/>
      <c r="G22" s="16"/>
      <c r="H22" s="16"/>
      <c r="I22" s="16"/>
      <c r="J22" s="16"/>
      <c r="K22" s="16" t="s">
        <v>110</v>
      </c>
      <c r="L22" s="16">
        <v>15</v>
      </c>
      <c r="M22" s="16" t="s">
        <v>117</v>
      </c>
      <c r="N22" s="36">
        <v>3</v>
      </c>
      <c r="O22" s="16">
        <v>3</v>
      </c>
      <c r="P22" s="37"/>
      <c r="Q22" s="37"/>
      <c r="R22" s="37"/>
      <c r="S22" s="37"/>
      <c r="T22" s="37">
        <v>18</v>
      </c>
    </row>
  </sheetData>
  <sheetProtection/>
  <mergeCells count="24">
    <mergeCell ref="A1:O1"/>
    <mergeCell ref="D2:G2"/>
    <mergeCell ref="H2:J2"/>
    <mergeCell ref="K2:L2"/>
    <mergeCell ref="M2:O2"/>
    <mergeCell ref="P2:R2"/>
    <mergeCell ref="A2:A3"/>
    <mergeCell ref="A4:A8"/>
    <mergeCell ref="A9:A18"/>
    <mergeCell ref="A19:A22"/>
    <mergeCell ref="B2:B3"/>
    <mergeCell ref="B6:B8"/>
    <mergeCell ref="B11:B13"/>
    <mergeCell ref="B14:B18"/>
    <mergeCell ref="B19:B20"/>
    <mergeCell ref="C2:C3"/>
    <mergeCell ref="C6:C7"/>
    <mergeCell ref="L11:L13"/>
    <mergeCell ref="S2:S3"/>
    <mergeCell ref="T2:T3"/>
    <mergeCell ref="T6:T8"/>
    <mergeCell ref="T11:T13"/>
    <mergeCell ref="T14:T18"/>
    <mergeCell ref="T19:T20"/>
  </mergeCells>
  <printOptions/>
  <pageMargins left="0.3145833333333333" right="0.3145833333333333" top="1" bottom="1" header="0.51" footer="0.51"/>
  <pageSetup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不争</cp:lastModifiedBy>
  <dcterms:created xsi:type="dcterms:W3CDTF">2016-12-11T05:42:21Z</dcterms:created>
  <dcterms:modified xsi:type="dcterms:W3CDTF">2020-01-14T09:09:55Z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